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D0083B77-5998-406C-8763-9BCA39031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FIJO!$A$1:$T$40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1" l="1"/>
  <c r="G17" i="1"/>
  <c r="R12" i="1"/>
  <c r="S14" i="1" l="1"/>
  <c r="R14" i="1" l="1"/>
</calcChain>
</file>

<file path=xl/sharedStrings.xml><?xml version="1.0" encoding="utf-8"?>
<sst xmlns="http://schemas.openxmlformats.org/spreadsheetml/2006/main" count="60" uniqueCount="55">
  <si>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</si>
  <si>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</si>
  <si>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</si>
  <si>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</si>
  <si>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</si>
  <si>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</si>
  <si>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</si>
  <si>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</si>
  <si>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</si>
  <si>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</si>
  <si>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</si>
  <si>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</si>
  <si>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</si>
  <si>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</si>
  <si>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</si>
  <si>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</si>
  <si>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</si>
  <si>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</si>
  <si>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</si>
  <si>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</si>
  <si>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</si>
  <si>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</si>
  <si>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</si>
  <si>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</si>
  <si>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</si>
  <si>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SUELDO BRUTO </t>
  </si>
  <si>
    <t>(1.2%) (*)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</si>
  <si>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</si>
  <si>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</si>
  <si>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</si>
  <si>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</si>
  <si>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</si>
  <si>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</si>
  <si>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</si>
  <si>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</si>
  <si>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Lic. Nicla Mariel Valera Castillo</t>
  </si>
  <si>
    <t>Auxiliar Administrativo II</t>
  </si>
  <si>
    <t>Directora Ejecutiva</t>
  </si>
  <si>
    <t>EN TRAMITE DE PENSION QUE MANTIENE EL CONIAF.</t>
  </si>
  <si>
    <t>GENERO</t>
  </si>
  <si>
    <t>Lic. Mayra Martínez</t>
  </si>
  <si>
    <t xml:space="preserve">          Dra. Ana Maria Barceló</t>
  </si>
  <si>
    <t xml:space="preserve">                                           Autorizado por:</t>
  </si>
  <si>
    <t>TOTAL GENERAL</t>
  </si>
  <si>
    <t>NOMINA SUELDO 13 CORRESPONDIENTE A DICIEMBRE 2021: EMPLEADOS EN TRAMITE DE PENSION INACTIVOS</t>
  </si>
  <si>
    <t xml:space="preserve">                                          DIVISION DE PLANIFICACION Y DESARROLLO</t>
  </si>
  <si>
    <t>ALEJANDRO GOMEZ</t>
  </si>
  <si>
    <t>Planificacion y Desarrollo</t>
  </si>
  <si>
    <t>Encargado</t>
  </si>
  <si>
    <t>Inactivo</t>
  </si>
  <si>
    <t>Masculino</t>
  </si>
  <si>
    <t xml:space="preserve">                                  DEPTO. AGRICULTURA COMPETITIVA</t>
  </si>
  <si>
    <t>HENRY GUERRERO</t>
  </si>
  <si>
    <t>Agricultura Competitiva</t>
  </si>
  <si>
    <t>CERTIFICO QUE ESTA NOMINA DE PAGO QUE CONSTA DE  **1** HOJA, ESTA CORRECTA Y COMPLETA Y QUE LAS PERSONAS ENUMERADAS EN LA MISMA SON LAS QUE AL SUELDO 13 DE DICIEMBRE DEL 2021 FIGURAN EN LOS RECORD DE PERSONAL INACTIVO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</si>
</sst>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2"/>
      <name val="Calibri"/>
      <family val="2"/>
    </font>
    <font>
      <sz val="22"/>
      <color theme="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164" fontId="3" fillId="0" borderId="1" xfId="1" applyFont="1" applyBorder="1"/>
    <xf numFmtId="166" fontId="3" fillId="0" borderId="1" xfId="4" applyNumberFormat="1" applyFont="1" applyBorder="1"/>
    <xf numFmtId="0" fontId="8" fillId="0" borderId="0" xfId="0" applyFont="1"/>
    <xf numFmtId="0" fontId="7" fillId="0" borderId="0" xfId="2" applyFont="1" applyAlignment="1">
      <alignment horizontal="center"/>
    </xf>
    <xf numFmtId="0" fontId="9" fillId="0" borderId="1" xfId="0" applyFont="1" applyBorder="1"/>
    <xf numFmtId="166" fontId="3" fillId="0" borderId="1" xfId="0" applyNumberFormat="1" applyFont="1" applyBorder="1"/>
    <xf numFmtId="164" fontId="3" fillId="0" borderId="1" xfId="0" applyNumberFormat="1" applyFont="1" applyBorder="1"/>
    <xf numFmtId="0" fontId="7" fillId="0" borderId="0" xfId="2" applyFont="1" applyAlignment="1">
      <alignment horizontal="center"/>
    </xf>
    <xf numFmtId="165" fontId="7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617113</xdr:colOff>
      <xdr:row>5</xdr:row>
      <xdr:rowOff>214646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266146" cy="1866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9"/>
  <sheetViews>
    <sheetView tabSelected="1" view="pageBreakPreview" topLeftCell="A10" zoomScale="71" zoomScaleNormal="71" zoomScaleSheetLayoutView="71" workbookViewId="0">
      <selection activeCell="O28" sqref="O28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6.4257812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2.5703125" style="1" customWidth="1"/>
    <col min="17" max="17" width="14.7109375" style="1" customWidth="1"/>
    <col min="18" max="18" width="13" style="1" customWidth="1"/>
    <col min="19" max="19" width="15.5703125" style="1" customWidth="1"/>
    <col min="20" max="20" width="15.85546875" style="1" customWidth="1"/>
    <col min="21" max="16384" width="11.42578125" style="1"/>
  </cols>
  <sheetData>
    <row r="1" spans="1:178" ht="28.5" x14ac:dyDescent="0.4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178" ht="28.5" x14ac:dyDescent="0.4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178" ht="28.5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178" ht="28.5" x14ac:dyDescent="0.45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178" ht="28.5" x14ac:dyDescent="0.4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5" t="s">
        <v>3</v>
      </c>
      <c r="N8" s="66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27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39</v>
      </c>
      <c r="G9" s="73" t="s">
        <v>25</v>
      </c>
      <c r="H9" s="13" t="s">
        <v>10</v>
      </c>
      <c r="I9" s="71" t="s">
        <v>34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9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4"/>
      <c r="H10" s="21" t="s">
        <v>21</v>
      </c>
      <c r="I10" s="72"/>
      <c r="J10" s="22">
        <v>2.87E-2</v>
      </c>
      <c r="K10" s="22">
        <v>7.0999999999999994E-2</v>
      </c>
      <c r="L10" s="23" t="s">
        <v>26</v>
      </c>
      <c r="M10" s="22">
        <v>3.04E-2</v>
      </c>
      <c r="N10" s="22">
        <v>7.0900000000000005E-2</v>
      </c>
      <c r="O10" s="24" t="s">
        <v>22</v>
      </c>
      <c r="P10" s="70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23.25" customHeight="1" thickBot="1" x14ac:dyDescent="0.4">
      <c r="A11" s="67" t="s">
        <v>45</v>
      </c>
      <c r="B11" s="68"/>
      <c r="C11" s="68"/>
      <c r="D11" s="68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41">
        <v>1</v>
      </c>
      <c r="B12" s="35" t="s">
        <v>46</v>
      </c>
      <c r="C12" s="42" t="s">
        <v>47</v>
      </c>
      <c r="D12" s="42" t="s">
        <v>48</v>
      </c>
      <c r="E12" s="42" t="s">
        <v>49</v>
      </c>
      <c r="F12" s="36" t="s">
        <v>50</v>
      </c>
      <c r="G12" s="56">
        <v>60738.080000000002</v>
      </c>
      <c r="H12" s="38">
        <v>0</v>
      </c>
      <c r="I12" s="38"/>
      <c r="J12" s="38">
        <v>0</v>
      </c>
      <c r="K12" s="37">
        <v>0</v>
      </c>
      <c r="L12" s="38">
        <v>0</v>
      </c>
      <c r="M12" s="40">
        <v>0</v>
      </c>
      <c r="N12" s="38">
        <v>0</v>
      </c>
      <c r="O12" s="38">
        <v>0</v>
      </c>
      <c r="P12" s="38">
        <v>0</v>
      </c>
      <c r="Q12" s="39">
        <v>0</v>
      </c>
      <c r="R12" s="40">
        <f t="shared" ref="R12" si="0">K12+N12</f>
        <v>0</v>
      </c>
      <c r="S12" s="57">
        <v>60738.080000000002</v>
      </c>
      <c r="T12" s="36">
        <v>111</v>
      </c>
    </row>
    <row r="13" spans="1:178" ht="25.5" customHeight="1" x14ac:dyDescent="0.35">
      <c r="A13" s="41"/>
      <c r="B13" s="35" t="s">
        <v>51</v>
      </c>
      <c r="C13" s="42"/>
      <c r="D13" s="42"/>
      <c r="E13" s="42"/>
      <c r="F13" s="36"/>
      <c r="G13" s="37"/>
      <c r="H13" s="38"/>
      <c r="I13" s="38"/>
      <c r="J13" s="38"/>
      <c r="K13" s="37"/>
      <c r="L13" s="38"/>
      <c r="M13" s="40"/>
      <c r="N13" s="38"/>
      <c r="O13" s="38"/>
      <c r="P13" s="38"/>
      <c r="Q13" s="39"/>
      <c r="R13" s="40"/>
      <c r="S13" s="38"/>
      <c r="T13" s="36"/>
    </row>
    <row r="14" spans="1:178" x14ac:dyDescent="0.35">
      <c r="A14" s="41">
        <v>1</v>
      </c>
      <c r="B14" s="41" t="s">
        <v>52</v>
      </c>
      <c r="C14" s="42" t="s">
        <v>53</v>
      </c>
      <c r="D14" s="42" t="s">
        <v>48</v>
      </c>
      <c r="E14" s="42" t="s">
        <v>49</v>
      </c>
      <c r="F14" s="36" t="s">
        <v>50</v>
      </c>
      <c r="G14" s="56">
        <v>55177.57</v>
      </c>
      <c r="H14" s="38">
        <v>0</v>
      </c>
      <c r="I14" s="38"/>
      <c r="J14" s="38">
        <v>0</v>
      </c>
      <c r="K14" s="37">
        <v>0</v>
      </c>
      <c r="L14" s="38">
        <v>0</v>
      </c>
      <c r="M14" s="40">
        <v>0</v>
      </c>
      <c r="N14" s="38">
        <v>0</v>
      </c>
      <c r="O14" s="38">
        <v>0</v>
      </c>
      <c r="P14" s="38">
        <v>0</v>
      </c>
      <c r="Q14" s="39">
        <v>0</v>
      </c>
      <c r="R14" s="40">
        <f t="shared" ref="R14" si="1">K14+N14</f>
        <v>0</v>
      </c>
      <c r="S14" s="57">
        <f t="shared" ref="S14" si="2">G14-Q14</f>
        <v>55177.57</v>
      </c>
      <c r="T14" s="36">
        <v>111</v>
      </c>
    </row>
    <row r="15" spans="1:178" x14ac:dyDescent="0.35">
      <c r="A15" s="42"/>
      <c r="B15" s="36"/>
      <c r="C15" s="36"/>
      <c r="D15" s="36"/>
      <c r="E15" s="36"/>
      <c r="F15" s="36"/>
      <c r="G15" s="37"/>
      <c r="H15" s="38"/>
      <c r="I15" s="38"/>
      <c r="J15" s="38"/>
      <c r="K15" s="37"/>
      <c r="L15" s="38"/>
      <c r="M15" s="40"/>
      <c r="N15" s="38"/>
      <c r="O15" s="38"/>
      <c r="P15" s="38"/>
      <c r="Q15" s="39"/>
      <c r="R15" s="40"/>
      <c r="S15" s="38"/>
      <c r="T15" s="36"/>
    </row>
    <row r="16" spans="1:178" x14ac:dyDescent="0.3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35">
      <c r="A17" s="43"/>
      <c r="B17" s="60" t="s">
        <v>43</v>
      </c>
      <c r="C17" s="43"/>
      <c r="D17" s="43"/>
      <c r="E17" s="43"/>
      <c r="F17" s="43"/>
      <c r="G17" s="62">
        <f>SUM(G12:G16)</f>
        <v>115915.65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61">
        <f>SUM(S12:S16)</f>
        <v>115915.65</v>
      </c>
      <c r="T17" s="43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x14ac:dyDescent="0.35">
      <c r="A21" s="45"/>
      <c r="B21" s="46"/>
      <c r="C21" s="46"/>
      <c r="D21" s="2"/>
      <c r="E21" s="2"/>
      <c r="F21" s="2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x14ac:dyDescent="0.35">
      <c r="B22" s="48"/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/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x14ac:dyDescent="0.35">
      <c r="B24" s="48"/>
      <c r="C24" s="48"/>
      <c r="D24" s="48"/>
      <c r="G24" s="49"/>
      <c r="H24" s="49"/>
      <c r="I24" s="49"/>
      <c r="J24" s="50"/>
      <c r="K24" s="50"/>
      <c r="L24" s="50"/>
      <c r="M24" s="50"/>
      <c r="N24" s="50"/>
      <c r="Q24" s="47"/>
      <c r="R24" s="47"/>
      <c r="S24" s="47"/>
      <c r="T24" s="47"/>
    </row>
    <row r="25" spans="1:20" ht="13.5" customHeight="1" x14ac:dyDescent="0.35">
      <c r="B25" s="48"/>
      <c r="C25" s="48"/>
      <c r="D25" s="48"/>
      <c r="E25" s="48"/>
      <c r="F25" s="4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/>
      <c r="C26" s="48"/>
      <c r="D26" s="48"/>
      <c r="E26" s="48"/>
      <c r="F26" s="48"/>
      <c r="G26" s="48"/>
      <c r="H26" s="48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8" spans="1:20" x14ac:dyDescent="0.35">
      <c r="B28" s="48"/>
      <c r="C28" s="48"/>
      <c r="D28" s="48"/>
      <c r="E28" s="48"/>
      <c r="F28" s="48"/>
      <c r="G28" s="48"/>
      <c r="H28" s="51"/>
      <c r="I28" s="48"/>
      <c r="J28" s="51"/>
      <c r="K28" s="51"/>
      <c r="L28" s="48"/>
      <c r="M28" s="51"/>
      <c r="N28" s="51"/>
      <c r="O28" s="51"/>
      <c r="P28" s="51"/>
      <c r="Q28" s="51"/>
      <c r="R28" s="51"/>
      <c r="S28" s="51"/>
      <c r="T28" s="51"/>
    </row>
    <row r="30" spans="1:20" x14ac:dyDescent="0.35">
      <c r="B30" s="52" t="s">
        <v>54</v>
      </c>
    </row>
    <row r="31" spans="1:20" x14ac:dyDescent="0.35">
      <c r="B31" s="52" t="s">
        <v>38</v>
      </c>
    </row>
    <row r="35" spans="2:19" x14ac:dyDescent="0.35">
      <c r="B35" s="1" t="s">
        <v>28</v>
      </c>
      <c r="G35" s="1" t="s">
        <v>29</v>
      </c>
      <c r="N35" s="76" t="s">
        <v>42</v>
      </c>
      <c r="O35" s="76"/>
      <c r="P35" s="76"/>
      <c r="Q35" s="76"/>
    </row>
    <row r="37" spans="2:19" x14ac:dyDescent="0.35">
      <c r="B37" s="1" t="s">
        <v>30</v>
      </c>
      <c r="G37" s="1" t="s">
        <v>31</v>
      </c>
      <c r="N37" s="77" t="s">
        <v>33</v>
      </c>
      <c r="O37" s="77"/>
      <c r="P37" s="77"/>
      <c r="Q37" s="77"/>
      <c r="R37" s="77"/>
    </row>
    <row r="38" spans="2:19" x14ac:dyDescent="0.35">
      <c r="B38" s="53" t="s">
        <v>35</v>
      </c>
      <c r="G38" s="75" t="s">
        <v>40</v>
      </c>
      <c r="H38" s="75"/>
      <c r="I38" s="75"/>
      <c r="N38" s="75" t="s">
        <v>41</v>
      </c>
      <c r="O38" s="75"/>
      <c r="P38" s="75"/>
      <c r="Q38" s="75"/>
      <c r="R38" s="76"/>
      <c r="S38" s="76"/>
    </row>
    <row r="39" spans="2:19" x14ac:dyDescent="0.35">
      <c r="B39" s="54" t="s">
        <v>36</v>
      </c>
      <c r="G39" s="77" t="s">
        <v>32</v>
      </c>
      <c r="H39" s="77"/>
      <c r="I39" s="77"/>
      <c r="N39" s="77" t="s">
        <v>37</v>
      </c>
      <c r="O39" s="77"/>
      <c r="P39" s="77"/>
      <c r="Q39" s="77"/>
      <c r="R39" s="77"/>
    </row>
  </sheetData>
  <mergeCells count="15">
    <mergeCell ref="N38:Q38"/>
    <mergeCell ref="N35:Q35"/>
    <mergeCell ref="N39:R39"/>
    <mergeCell ref="N37:R37"/>
    <mergeCell ref="G38:I38"/>
    <mergeCell ref="G39:I39"/>
    <mergeCell ref="R38:S38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46" pageOrder="overThenDown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2021-12-28T15:26:49Z</cp:lastPrinted>
  <dcterms:created xsi:type="dcterms:W3CDTF">2017-03-16T20:18:07Z</dcterms:created>
  <dcterms:modified xsi:type="dcterms:W3CDTF">2021-12-28T15:27:31Z</dcterms:modified>
</cp:coreProperties>
</file>