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OCTUBRE 2022\"/>
    </mc:Choice>
  </mc:AlternateContent>
  <xr:revisionPtr revIDLastSave="0" documentId="13_ncr:1_{90564586-2455-4107-8002-388C59D8DA91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8" i="1"/>
  <c r="G18" i="1" s="1"/>
  <c r="G8" i="1"/>
  <c r="F14" i="1"/>
  <c r="G14" i="1" s="1"/>
  <c r="F15" i="1"/>
  <c r="G15" i="1" s="1"/>
  <c r="G16" i="1"/>
  <c r="G17" i="1"/>
  <c r="E22" i="1" l="1"/>
  <c r="G21" i="1"/>
  <c r="G20" i="1"/>
  <c r="G19" i="1"/>
  <c r="G22" i="1" l="1"/>
</calcChain>
</file>

<file path=xl/sharedStrings.xml><?xml version="1.0" encoding="utf-8"?>
<sst xmlns="http://schemas.openxmlformats.org/spreadsheetml/2006/main" count="86" uniqueCount="69">
  <si>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</si>
  <si>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</si>
  <si>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</si>
  <si>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</si>
  <si>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</si>
  <si>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</si>
  <si>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</si>
  <si>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</si>
  <si>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</si>
  <si>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</si>
  <si>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</si>
  <si>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</si>
  <si>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</si>
  <si>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</si>
  <si>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</si>
  <si>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</si>
  <si>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</si>
  <si>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</si>
  <si>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</si>
  <si>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</si>
  <si>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 xml:space="preserve">N/D
</t>
  </si>
  <si>
    <t>Richard Peralta Decamps</t>
  </si>
  <si>
    <t>Consultoría Legal para la elaboración de los Reglamentos Subsidiarios de la Ley no. 251-12</t>
  </si>
  <si>
    <t>Athrivel, SRL</t>
  </si>
  <si>
    <t>Empresas MGK, SRL</t>
  </si>
  <si>
    <t>Liriano Disla, SRL</t>
  </si>
  <si>
    <t>Mantenimiento de aires acondicionados de nuestra institución</t>
  </si>
  <si>
    <t>Alquiler de parqueos para uso de nuestra institución.</t>
  </si>
  <si>
    <t>Concepto</t>
  </si>
  <si>
    <t>Dra. Ana María Barcelo Larrocca</t>
  </si>
  <si>
    <t>Lic. Mayra Martínez Romero</t>
  </si>
  <si>
    <t>COMPLETO</t>
  </si>
  <si>
    <t>Contratación de servicio de catering para diferentes actividades a realizarse en nuestra institución.</t>
  </si>
  <si>
    <t>María Isabel de Farías, Servicios de Catering, SRL</t>
  </si>
  <si>
    <t>Editora Hoy, SAS</t>
  </si>
  <si>
    <t>Grupo Diario Libre, SA</t>
  </si>
  <si>
    <t>Publicación de 1/4 de página dos días consecutivos en dos periódicos para convocatoria de licitación pública nacional.</t>
  </si>
  <si>
    <t>B1500002053</t>
  </si>
  <si>
    <t>Actulidades VD, SRL</t>
  </si>
  <si>
    <t>Ofimatica Dominicana RYL</t>
  </si>
  <si>
    <t>Outlet San Cristobal Medina</t>
  </si>
  <si>
    <t>Compra de electrodomestico (neverita, bebedero, ábanico, estufa eléctrica, aire portatil) para uso de nuestra institución.</t>
  </si>
  <si>
    <t>Contrato para la Gestión del Proyecto: Actualización para la Innovación y Competitividad del Sector Agroexportación de la República Dominicana</t>
  </si>
  <si>
    <t xml:space="preserve">
800,000.00
</t>
  </si>
  <si>
    <t>ESTADO DE CUENTA DE SUPLIDORES AL 31 DE OCTUBRE DEL 2022</t>
  </si>
  <si>
    <t>FR Multiservicios, SRL</t>
  </si>
  <si>
    <t>Confección de 900 tarjetas de presentación para el personal de nuestra institución.</t>
  </si>
  <si>
    <t>Productive Business Solutions Dominicana, SAS</t>
  </si>
  <si>
    <t>Mantenimiento de las impresoras Xerox B405 y Xerox C7022 de uso de nuestra institución.</t>
  </si>
  <si>
    <t>Trace International, SRL</t>
  </si>
  <si>
    <t>Compra de baterías de inversor para uso de nuestra institución.</t>
  </si>
  <si>
    <t>B1500000331</t>
  </si>
  <si>
    <t>B1500001140</t>
  </si>
  <si>
    <t xml:space="preserve">B1500000037
</t>
  </si>
  <si>
    <t xml:space="preserve">14/10/2022
</t>
  </si>
  <si>
    <t>B1500000018
B1500000019
B1500000020
B1500000021
B1500000022</t>
  </si>
  <si>
    <t>9/5/2022
7/7/2022
10/8/2022
13/9/2022
20/10/2022</t>
  </si>
  <si>
    <t>64,285.70
64,285.70
64,285.70
64,285.70
64,285.70</t>
  </si>
  <si>
    <t>Mantenimiento y reparación de los vehiculos de nuestra institución</t>
  </si>
  <si>
    <t>B1500000020
B1500000021
B1500000022
B1500000023</t>
  </si>
  <si>
    <t>10,443.00
10,797.00
36,072.60
11,387.00</t>
  </si>
  <si>
    <t>Auto Servicios Automotriz Inteligente RD</t>
  </si>
  <si>
    <t xml:space="preserve">B1500005549
</t>
  </si>
  <si>
    <t>B1500000415
B1500000417
B1500000426
B1500000428</t>
  </si>
  <si>
    <t>17/10/2022
19/10/2022
01/11/2022
03/11/2022</t>
  </si>
  <si>
    <t>4,695.22
9,410.50
12,201.25
12,059.60</t>
  </si>
  <si>
    <t xml:space="preserve">B1500000001
</t>
  </si>
  <si>
    <t xml:space="preserve">B1500000005
</t>
  </si>
  <si>
    <t>B1500000084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</si>
</sst>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3" borderId="1" xfId="2" applyFont="1" applyFill="1" applyBorder="1" applyAlignment="1">
      <alignment vertical="center"/>
    </xf>
    <xf numFmtId="44" fontId="6" fillId="2" borderId="1" xfId="2" applyFont="1" applyFill="1" applyBorder="1" applyAlignment="1">
      <alignment horizontal="left"/>
    </xf>
    <xf numFmtId="44" fontId="4" fillId="0" borderId="1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2</xdr:row>
      <xdr:rowOff>28575</xdr:rowOff>
    </xdr:from>
    <xdr:to>
      <xdr:col>2</xdr:col>
      <xdr:colOff>19331</xdr:colOff>
      <xdr:row>4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3:I32"/>
  <sheetViews>
    <sheetView tabSelected="1" topLeftCell="A3" workbookViewId="0">
      <selection activeCell="A7" sqref="A7:XFD7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3.85546875" customWidth="1"/>
    <col min="4" max="4" width="43" customWidth="1"/>
    <col min="5" max="5" width="21" bestFit="1" customWidth="1"/>
    <col min="6" max="6" width="17.28515625" customWidth="1"/>
    <col min="7" max="7" width="19.5703125" bestFit="1" customWidth="1"/>
    <col min="8" max="8" width="17.42578125" customWidth="1"/>
    <col min="9" max="9" width="21.140625" customWidth="1"/>
  </cols>
  <sheetData>
    <row r="3" spans="1:9" ht="18.75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spans="1:9" ht="18.75" x14ac:dyDescent="0.3">
      <c r="A4" s="31" t="s">
        <v>44</v>
      </c>
      <c r="B4" s="31"/>
      <c r="C4" s="31"/>
      <c r="D4" s="31"/>
      <c r="E4" s="31"/>
      <c r="F4" s="31"/>
      <c r="G4" s="31"/>
      <c r="H4" s="31"/>
      <c r="I4" s="31"/>
    </row>
    <row r="5" spans="1:9" ht="18.75" x14ac:dyDescent="0.3">
      <c r="A5" s="28"/>
      <c r="B5" s="28"/>
      <c r="C5" s="28"/>
      <c r="D5" s="28"/>
      <c r="E5" s="28"/>
      <c r="F5" s="28"/>
      <c r="G5" s="28"/>
      <c r="H5" s="28"/>
      <c r="I5" s="28"/>
    </row>
    <row r="6" spans="1:9" ht="18.75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31.5" x14ac:dyDescent="0.25">
      <c r="A7" s="15" t="s">
        <v>7</v>
      </c>
      <c r="B7" s="16" t="s">
        <v>8</v>
      </c>
      <c r="C7" s="15" t="s">
        <v>9</v>
      </c>
      <c r="D7" s="15" t="s">
        <v>28</v>
      </c>
      <c r="E7" s="15" t="s">
        <v>10</v>
      </c>
      <c r="F7" s="16" t="s">
        <v>11</v>
      </c>
      <c r="G7" s="16" t="s">
        <v>12</v>
      </c>
      <c r="H7" s="16" t="s">
        <v>13</v>
      </c>
      <c r="I7" s="16" t="s">
        <v>14</v>
      </c>
    </row>
    <row r="8" spans="1:9" ht="47.25" customHeight="1" x14ac:dyDescent="0.25">
      <c r="A8" s="21" t="s">
        <v>66</v>
      </c>
      <c r="B8" s="8">
        <v>44797</v>
      </c>
      <c r="C8" s="9" t="s">
        <v>21</v>
      </c>
      <c r="D8" s="22" t="s">
        <v>22</v>
      </c>
      <c r="E8" s="10">
        <v>900000</v>
      </c>
      <c r="F8" s="10">
        <v>180000</v>
      </c>
      <c r="G8" s="10">
        <f>+E8-F8</f>
        <v>720000</v>
      </c>
      <c r="H8" s="23"/>
      <c r="I8" s="14" t="s">
        <v>0</v>
      </c>
    </row>
    <row r="9" spans="1:9" ht="66" customHeight="1" x14ac:dyDescent="0.25">
      <c r="A9" s="29" t="s">
        <v>53</v>
      </c>
      <c r="B9" s="6" t="s">
        <v>54</v>
      </c>
      <c r="C9" s="7" t="s">
        <v>23</v>
      </c>
      <c r="D9" s="26" t="s">
        <v>42</v>
      </c>
      <c r="E9" s="12">
        <v>4000000</v>
      </c>
      <c r="F9" s="27" t="s">
        <v>43</v>
      </c>
      <c r="G9" s="12">
        <v>3200000</v>
      </c>
      <c r="H9" s="25"/>
      <c r="I9" s="24" t="s">
        <v>0</v>
      </c>
    </row>
    <row r="10" spans="1:9" ht="78" customHeight="1" x14ac:dyDescent="0.25">
      <c r="A10" s="17" t="s">
        <v>55</v>
      </c>
      <c r="B10" s="6" t="s">
        <v>56</v>
      </c>
      <c r="C10" s="18" t="s">
        <v>24</v>
      </c>
      <c r="D10" s="19" t="s">
        <v>27</v>
      </c>
      <c r="E10" s="12">
        <v>450000</v>
      </c>
      <c r="F10" s="27" t="s">
        <v>57</v>
      </c>
      <c r="G10" s="12">
        <v>128570.5</v>
      </c>
      <c r="H10" s="25"/>
      <c r="I10" s="24" t="s">
        <v>0</v>
      </c>
    </row>
    <row r="11" spans="1:9" ht="47.25" customHeight="1" x14ac:dyDescent="0.25">
      <c r="A11" s="17" t="s">
        <v>68</v>
      </c>
      <c r="B11" s="6">
        <v>44797</v>
      </c>
      <c r="C11" s="7" t="s">
        <v>25</v>
      </c>
      <c r="D11" s="20" t="s">
        <v>26</v>
      </c>
      <c r="E11" s="12">
        <v>162000</v>
      </c>
      <c r="F11" s="12">
        <v>32400</v>
      </c>
      <c r="G11" s="12">
        <f>+E11-F11</f>
        <v>129600</v>
      </c>
      <c r="H11" s="25"/>
      <c r="I11" s="13" t="s">
        <v>0</v>
      </c>
    </row>
    <row r="12" spans="1:9" ht="63" x14ac:dyDescent="0.25">
      <c r="A12" s="17" t="s">
        <v>59</v>
      </c>
      <c r="B12" s="6">
        <v>44885</v>
      </c>
      <c r="C12" s="7" t="s">
        <v>61</v>
      </c>
      <c r="D12" s="20" t="s">
        <v>58</v>
      </c>
      <c r="E12" s="12">
        <v>775000</v>
      </c>
      <c r="F12" s="27" t="s">
        <v>60</v>
      </c>
      <c r="G12" s="12">
        <v>706300.4</v>
      </c>
      <c r="H12" s="25"/>
      <c r="I12" s="13" t="s">
        <v>0</v>
      </c>
    </row>
    <row r="13" spans="1:9" ht="63" x14ac:dyDescent="0.25">
      <c r="A13" s="17" t="s">
        <v>63</v>
      </c>
      <c r="B13" s="6" t="s">
        <v>64</v>
      </c>
      <c r="C13" s="7" t="s">
        <v>33</v>
      </c>
      <c r="D13" s="20" t="s">
        <v>32</v>
      </c>
      <c r="E13" s="12">
        <v>320000</v>
      </c>
      <c r="F13" s="27" t="s">
        <v>65</v>
      </c>
      <c r="G13" s="12">
        <v>281633.43</v>
      </c>
      <c r="H13" s="25"/>
      <c r="I13" s="13" t="s">
        <v>0</v>
      </c>
    </row>
    <row r="14" spans="1:9" ht="47.25" customHeight="1" x14ac:dyDescent="0.25">
      <c r="A14" s="17" t="s">
        <v>62</v>
      </c>
      <c r="B14" s="6">
        <v>44837</v>
      </c>
      <c r="C14" s="7" t="s">
        <v>34</v>
      </c>
      <c r="D14" s="20" t="s">
        <v>36</v>
      </c>
      <c r="E14" s="12">
        <v>47577.599999999999</v>
      </c>
      <c r="F14" s="12">
        <f>+E14</f>
        <v>47577.599999999999</v>
      </c>
      <c r="G14" s="12">
        <f>+E14-F14</f>
        <v>0</v>
      </c>
      <c r="H14" s="25"/>
      <c r="I14" s="13" t="s">
        <v>31</v>
      </c>
    </row>
    <row r="15" spans="1:9" ht="47.25" customHeight="1" x14ac:dyDescent="0.25">
      <c r="A15" s="17" t="s">
        <v>37</v>
      </c>
      <c r="B15" s="6">
        <v>44834</v>
      </c>
      <c r="C15" s="7" t="s">
        <v>35</v>
      </c>
      <c r="D15" s="20" t="s">
        <v>36</v>
      </c>
      <c r="E15" s="12">
        <v>74718.070000000007</v>
      </c>
      <c r="F15" s="12">
        <f>+E15</f>
        <v>74718.070000000007</v>
      </c>
      <c r="G15" s="12">
        <f>+E15-F15</f>
        <v>0</v>
      </c>
      <c r="H15" s="25"/>
      <c r="I15" s="13" t="s">
        <v>31</v>
      </c>
    </row>
    <row r="16" spans="1:9" ht="47.25" customHeight="1" x14ac:dyDescent="0.25">
      <c r="A16" s="17" t="s">
        <v>52</v>
      </c>
      <c r="B16" s="6">
        <v>44844</v>
      </c>
      <c r="C16" s="7" t="s">
        <v>38</v>
      </c>
      <c r="D16" s="20" t="s">
        <v>41</v>
      </c>
      <c r="E16" s="12">
        <v>17420.34</v>
      </c>
      <c r="F16" s="12">
        <v>17420.34</v>
      </c>
      <c r="G16" s="12">
        <f>+E16-F16</f>
        <v>0</v>
      </c>
      <c r="H16" s="25"/>
      <c r="I16" s="13" t="s">
        <v>31</v>
      </c>
    </row>
    <row r="17" spans="1:9" ht="47.25" customHeight="1" x14ac:dyDescent="0.25">
      <c r="A17" s="17" t="s">
        <v>51</v>
      </c>
      <c r="B17" s="6">
        <v>44846</v>
      </c>
      <c r="C17" s="7" t="s">
        <v>39</v>
      </c>
      <c r="D17" s="20" t="s">
        <v>41</v>
      </c>
      <c r="E17" s="12">
        <v>21833.54</v>
      </c>
      <c r="F17" s="12">
        <v>21833.54</v>
      </c>
      <c r="G17" s="12">
        <f>+E17-F17</f>
        <v>0</v>
      </c>
      <c r="H17" s="25"/>
      <c r="I17" s="13" t="s">
        <v>31</v>
      </c>
    </row>
    <row r="18" spans="1:9" ht="47.25" customHeight="1" x14ac:dyDescent="0.25">
      <c r="A18" s="17" t="s">
        <v>67</v>
      </c>
      <c r="B18" s="6">
        <v>44834</v>
      </c>
      <c r="C18" s="7" t="s">
        <v>40</v>
      </c>
      <c r="D18" s="20" t="s">
        <v>41</v>
      </c>
      <c r="E18" s="12">
        <v>26078</v>
      </c>
      <c r="F18" s="12">
        <f>+E18</f>
        <v>26078</v>
      </c>
      <c r="G18" s="12">
        <f>+E18-F18</f>
        <v>0</v>
      </c>
      <c r="H18" s="25"/>
      <c r="I18" s="13" t="s">
        <v>31</v>
      </c>
    </row>
    <row r="19" spans="1:9" ht="47.25" customHeight="1" x14ac:dyDescent="0.25">
      <c r="A19" s="17" t="s">
        <v>20</v>
      </c>
      <c r="B19" s="6">
        <v>44837</v>
      </c>
      <c r="C19" s="7" t="s">
        <v>45</v>
      </c>
      <c r="D19" s="20" t="s">
        <v>46</v>
      </c>
      <c r="E19" s="12">
        <v>7434</v>
      </c>
      <c r="F19" s="12"/>
      <c r="G19" s="12">
        <f>+E19</f>
        <v>7434</v>
      </c>
      <c r="H19" s="25"/>
      <c r="I19" s="13" t="s">
        <v>0</v>
      </c>
    </row>
    <row r="20" spans="1:9" ht="47.25" customHeight="1" x14ac:dyDescent="0.25">
      <c r="A20" s="17" t="s">
        <v>20</v>
      </c>
      <c r="B20" s="6">
        <v>44840</v>
      </c>
      <c r="C20" s="7" t="s">
        <v>47</v>
      </c>
      <c r="D20" s="20" t="s">
        <v>48</v>
      </c>
      <c r="E20" s="12">
        <v>12732</v>
      </c>
      <c r="F20" s="12"/>
      <c r="G20" s="12">
        <f>+E20</f>
        <v>12732</v>
      </c>
      <c r="H20" s="25"/>
      <c r="I20" s="13" t="s">
        <v>0</v>
      </c>
    </row>
    <row r="21" spans="1:9" ht="47.25" customHeight="1" x14ac:dyDescent="0.25">
      <c r="A21" s="17" t="s">
        <v>20</v>
      </c>
      <c r="B21" s="6">
        <v>44859</v>
      </c>
      <c r="C21" s="7" t="s">
        <v>49</v>
      </c>
      <c r="D21" s="20" t="s">
        <v>50</v>
      </c>
      <c r="E21" s="12">
        <v>131593.60000000001</v>
      </c>
      <c r="F21" s="12"/>
      <c r="G21" s="12">
        <f>+E21</f>
        <v>131593.60000000001</v>
      </c>
      <c r="H21" s="25"/>
      <c r="I21" s="13" t="s">
        <v>0</v>
      </c>
    </row>
    <row r="22" spans="1:9" ht="18.75" x14ac:dyDescent="0.3">
      <c r="A22" s="3"/>
      <c r="B22" s="3"/>
      <c r="C22" s="3" t="s">
        <v>1</v>
      </c>
      <c r="D22" s="3"/>
      <c r="E22" s="11">
        <f>SUM(E8:E21)</f>
        <v>6946387.1499999994</v>
      </c>
      <c r="F22" s="1"/>
      <c r="G22" s="1">
        <f>SUM(G8:G13)</f>
        <v>5166104.33</v>
      </c>
      <c r="H22" s="1"/>
      <c r="I22" s="1"/>
    </row>
    <row r="24" spans="1:9" x14ac:dyDescent="0.25">
      <c r="A24" s="2"/>
      <c r="C24" s="5" t="s">
        <v>2</v>
      </c>
      <c r="D24" s="2"/>
      <c r="F24" s="2"/>
      <c r="G24" s="32" t="s">
        <v>18</v>
      </c>
      <c r="H24" s="32"/>
    </row>
    <row r="26" spans="1:9" x14ac:dyDescent="0.25">
      <c r="A26" s="2"/>
      <c r="C26" s="2" t="s">
        <v>4</v>
      </c>
      <c r="D26" s="2"/>
      <c r="E26" s="2"/>
      <c r="F26" s="2"/>
      <c r="G26" s="30" t="s">
        <v>15</v>
      </c>
      <c r="H26" s="30"/>
    </row>
    <row r="27" spans="1:9" x14ac:dyDescent="0.25">
      <c r="A27" s="2"/>
      <c r="C27" s="5" t="s">
        <v>5</v>
      </c>
      <c r="D27" s="5"/>
      <c r="E27" s="5"/>
      <c r="F27" s="5"/>
      <c r="G27" s="32" t="s">
        <v>30</v>
      </c>
      <c r="H27" s="32"/>
    </row>
    <row r="28" spans="1:9" x14ac:dyDescent="0.25">
      <c r="A28" s="2"/>
      <c r="C28" s="2" t="s">
        <v>6</v>
      </c>
      <c r="D28" s="32" t="s">
        <v>3</v>
      </c>
      <c r="E28" s="32"/>
      <c r="F28" s="32"/>
      <c r="G28" s="30" t="s">
        <v>16</v>
      </c>
      <c r="H28" s="30"/>
    </row>
    <row r="30" spans="1:9" x14ac:dyDescent="0.25">
      <c r="B30" s="4"/>
    </row>
    <row r="31" spans="1:9" x14ac:dyDescent="0.25">
      <c r="D31" s="32" t="s">
        <v>29</v>
      </c>
      <c r="E31" s="32"/>
      <c r="F31" s="32"/>
    </row>
    <row r="32" spans="1:9" x14ac:dyDescent="0.25">
      <c r="D32" s="30" t="s">
        <v>19</v>
      </c>
      <c r="E32" s="30"/>
      <c r="F32" s="30"/>
    </row>
  </sheetData>
  <mergeCells count="9">
    <mergeCell ref="D32:F32"/>
    <mergeCell ref="A3:I3"/>
    <mergeCell ref="D28:F28"/>
    <mergeCell ref="D31:F31"/>
    <mergeCell ref="G24:H24"/>
    <mergeCell ref="G26:H26"/>
    <mergeCell ref="G27:H27"/>
    <mergeCell ref="G28:H28"/>
    <mergeCell ref="A4:I4"/>
  </mergeCells>
  <pageMargins left="0.70866141732283472" right="0.70866141732283472" top="0.55118110236220474" bottom="0.55118110236220474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2022-11-10T19:56:15Z</cp:lastPrinted>
  <dcterms:created xsi:type="dcterms:W3CDTF">2021-12-03T13:19:11Z</dcterms:created>
  <dcterms:modified xsi:type="dcterms:W3CDTF">2022-11-10T19:57:52Z</dcterms:modified>
</cp:coreProperties>
</file>