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0.229\coniaf\Contabilidad\Dell Compartido\CUENTAS POR PAGAR, AÑO 2022-2023\"/>
    </mc:Choice>
  </mc:AlternateContent>
  <xr:revisionPtr revIDLastSave="0" documentId="13_ncr:1_{D31D14B7-D1DF-4D50-BF5D-554BC37D27F6}" xr6:coauthVersionLast="47" xr6:coauthVersionMax="47" xr10:uidLastSave="{00000000-0000-0000-0000-000000000000}"/>
  <bookViews>
    <workbookView xWindow="-105" yWindow="0" windowWidth="28800" windowHeight="15465" activeTab="2" xr2:uid="{00000000-000D-0000-FFFF-FFFF00000000}"/>
  </bookViews>
  <sheets>
    <sheet name="CXP - MAYO - 2023 " sheetId="325" r:id="rId1"/>
    <sheet name="C X P - MAYO- 2023.CGR  " sheetId="324" r:id="rId2"/>
    <sheet name="C X P - MAYO- 2023  " sheetId="323" r:id="rId3"/>
  </sheets>
  <externalReferences>
    <externalReference r:id="rId4"/>
  </externalReferences>
  <definedNames>
    <definedName name="_xlnm._FilterDatabase" localSheetId="2" hidden="1">'C X P - MAYO- 2023  '!$A$5:$FRS$29</definedName>
    <definedName name="_xlnm._FilterDatabase" localSheetId="1" hidden="1">'C X P - MAYO- 2023.CGR  '!$A$6:$FNV$31</definedName>
    <definedName name="_xlnm._FilterDatabase" localSheetId="0" hidden="1">'CXP - MAYO - 2023 '!$A$6:$K$14</definedName>
    <definedName name="_xlnm.Print_Area" localSheetId="2">'C X P - MAYO- 2023  '!$A$1:$L$34</definedName>
    <definedName name="_xlnm.Print_Area" localSheetId="1">'C X P - MAYO- 2023.CGR  '!$C$1:$J$34</definedName>
    <definedName name="_xlnm.Print_Area" localSheetId="0">'CXP - MAYO - 2023 '!$A$1:$K$19</definedName>
    <definedName name="_xlnm.Print_Titles" localSheetId="2">'C X P - MAYO- 2023  '!$1:$5</definedName>
    <definedName name="_xlnm.Print_Titles" localSheetId="1">'C X P - MAYO- 2023.CGR  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25" l="1"/>
  <c r="G10" i="325"/>
  <c r="G11" i="325"/>
  <c r="G9" i="325"/>
  <c r="H22" i="323"/>
  <c r="H28" i="323" l="1"/>
  <c r="F28" i="323"/>
  <c r="G15" i="325"/>
  <c r="E15" i="325"/>
  <c r="G12" i="325"/>
  <c r="G7" i="325"/>
  <c r="H23" i="324"/>
  <c r="G23" i="324"/>
  <c r="F23" i="324"/>
  <c r="E23" i="324"/>
  <c r="D23" i="324"/>
  <c r="C23" i="324"/>
  <c r="H22" i="324"/>
  <c r="G22" i="324"/>
  <c r="F22" i="324"/>
  <c r="E22" i="324"/>
  <c r="D22" i="324"/>
  <c r="C22" i="324"/>
  <c r="I21" i="324"/>
  <c r="H21" i="324"/>
  <c r="G21" i="324"/>
  <c r="F21" i="324"/>
  <c r="E21" i="324"/>
  <c r="D21" i="324"/>
  <c r="C21" i="324"/>
  <c r="I20" i="324"/>
  <c r="H20" i="324"/>
  <c r="G20" i="324"/>
  <c r="F20" i="324"/>
  <c r="E20" i="324"/>
  <c r="D20" i="324"/>
  <c r="C20" i="324"/>
  <c r="I19" i="324"/>
  <c r="H19" i="324"/>
  <c r="G19" i="324"/>
  <c r="F19" i="324"/>
  <c r="E19" i="324"/>
  <c r="D19" i="324"/>
  <c r="C19" i="324"/>
  <c r="I18" i="324"/>
  <c r="H18" i="324"/>
  <c r="G18" i="324"/>
  <c r="F18" i="324"/>
  <c r="E18" i="324"/>
  <c r="D18" i="324"/>
  <c r="C18" i="324"/>
  <c r="I17" i="324"/>
  <c r="H17" i="324"/>
  <c r="G17" i="324"/>
  <c r="F17" i="324"/>
  <c r="E17" i="324"/>
  <c r="D17" i="324"/>
  <c r="C17" i="324"/>
  <c r="I16" i="324"/>
  <c r="H16" i="324"/>
  <c r="G16" i="324"/>
  <c r="F16" i="324"/>
  <c r="E16" i="324"/>
  <c r="D16" i="324"/>
  <c r="C16" i="324"/>
  <c r="I15" i="324"/>
  <c r="H15" i="324"/>
  <c r="G15" i="324"/>
  <c r="F15" i="324"/>
  <c r="E15" i="324"/>
  <c r="D15" i="324"/>
  <c r="C15" i="324"/>
  <c r="I14" i="324"/>
  <c r="H14" i="324"/>
  <c r="G14" i="324"/>
  <c r="F14" i="324"/>
  <c r="E14" i="324"/>
  <c r="D14" i="324"/>
  <c r="C14" i="324"/>
  <c r="I13" i="324"/>
  <c r="H13" i="324"/>
  <c r="G13" i="324"/>
  <c r="F13" i="324"/>
  <c r="E13" i="324"/>
  <c r="D13" i="324"/>
  <c r="C13" i="324"/>
  <c r="I12" i="324"/>
  <c r="H12" i="324"/>
  <c r="G12" i="324"/>
  <c r="F12" i="324"/>
  <c r="E12" i="324"/>
  <c r="D12" i="324"/>
  <c r="C12" i="324"/>
  <c r="I11" i="324"/>
  <c r="H11" i="324"/>
  <c r="G11" i="324"/>
  <c r="F11" i="324"/>
  <c r="E11" i="324"/>
  <c r="D11" i="324"/>
  <c r="C11" i="324"/>
  <c r="I10" i="324"/>
  <c r="H10" i="324"/>
  <c r="G10" i="324"/>
  <c r="F10" i="324"/>
  <c r="E10" i="324"/>
  <c r="D10" i="324"/>
  <c r="C10" i="324"/>
  <c r="I9" i="324"/>
  <c r="H9" i="324"/>
  <c r="G9" i="324"/>
  <c r="F9" i="324"/>
  <c r="E9" i="324"/>
  <c r="D9" i="324"/>
  <c r="C9" i="324"/>
  <c r="I8" i="324"/>
  <c r="H8" i="324"/>
  <c r="G8" i="324"/>
  <c r="F8" i="324"/>
  <c r="E8" i="324"/>
  <c r="D8" i="324"/>
  <c r="C8" i="324"/>
  <c r="I7" i="324"/>
  <c r="H7" i="324"/>
  <c r="G7" i="324"/>
  <c r="F7" i="324"/>
  <c r="E7" i="324"/>
  <c r="D7" i="324"/>
  <c r="C7" i="324"/>
  <c r="G29" i="323"/>
  <c r="D29" i="323"/>
  <c r="H27" i="323"/>
  <c r="H26" i="323"/>
  <c r="H25" i="323"/>
  <c r="H24" i="323"/>
  <c r="H23" i="323"/>
  <c r="H20" i="323"/>
  <c r="H19" i="323"/>
  <c r="H18" i="323"/>
  <c r="H17" i="323"/>
  <c r="H15" i="323"/>
  <c r="H14" i="323"/>
  <c r="H13" i="323"/>
  <c r="H12" i="323"/>
  <c r="H11" i="323"/>
  <c r="H10" i="323"/>
  <c r="H9" i="323"/>
  <c r="H8" i="323"/>
  <c r="H7" i="323"/>
  <c r="H6" i="323"/>
  <c r="G31" i="324" l="1"/>
  <c r="H31" i="324"/>
  <c r="I31" i="324"/>
  <c r="F29" i="323"/>
  <c r="H29" i="323"/>
</calcChain>
</file>

<file path=xl/sharedStrings.xml><?xml version="1.0" encoding="utf-8"?>
<sst xmlns="http://schemas.openxmlformats.org/spreadsheetml/2006/main" count="241" uniqueCount="149">
  <si>
    <t>CANT.</t>
  </si>
  <si>
    <t>FACTURA NUM.</t>
  </si>
  <si>
    <t>PROVEEDOR</t>
  </si>
  <si>
    <t>CONCEPTO</t>
  </si>
  <si>
    <t>MONTO</t>
  </si>
  <si>
    <t>PAGO/MES</t>
  </si>
  <si>
    <t>CONDICION PAGO</t>
  </si>
  <si>
    <t>FECHA FACTURA</t>
  </si>
  <si>
    <t>FECHA RECIBIDA</t>
  </si>
  <si>
    <t>OBSERVACIONES</t>
  </si>
  <si>
    <t>CONTRATO 001/14</t>
  </si>
  <si>
    <t>IDIAF</t>
  </si>
  <si>
    <t>Validación de Tecnologia para Incrementar la Pruductividad de la Batata</t>
  </si>
  <si>
    <t>1 Desembolso</t>
  </si>
  <si>
    <t>CONTRATO 012/14</t>
  </si>
  <si>
    <t xml:space="preserve">Desarrollo y validación de los Cultivares de Lechoza Roja para el Mercado de Exportación. </t>
  </si>
  <si>
    <t>1 Desembolsos</t>
  </si>
  <si>
    <t>CONTRATO 009/2014</t>
  </si>
  <si>
    <t>Comportamiento Varietal de Tomate y Ajies frente a las principales plagas artopodas en ambiente protegido.</t>
  </si>
  <si>
    <t>UASD</t>
  </si>
  <si>
    <t>CONTRATO 008/14</t>
  </si>
  <si>
    <t>ISA</t>
  </si>
  <si>
    <t>01/15/2014</t>
  </si>
  <si>
    <t>CONTRATO 017/13</t>
  </si>
  <si>
    <t>INTEC</t>
  </si>
  <si>
    <t>Cambio Uso de tierra Cuenca Rio Inoa.</t>
  </si>
  <si>
    <t>CONTRATO  065/13</t>
  </si>
  <si>
    <t>UNIVERSIDA APEC</t>
  </si>
  <si>
    <t>Desarrollo de un Sistema Hidromotriz no Convensional.</t>
  </si>
  <si>
    <t>CONTRATO 029/14</t>
  </si>
  <si>
    <t>PAULA VIRGINIA PEREZ PEREZ</t>
  </si>
  <si>
    <t>Doctorado en Empaque, Universidad de Michigan.</t>
  </si>
  <si>
    <t>CONTRATO 030/14</t>
  </si>
  <si>
    <t>NINOSKA JOSEFINA GOMEZ GANAO</t>
  </si>
  <si>
    <t>Maestria en Crop Sciences en alemania</t>
  </si>
  <si>
    <t>CONTRATO 031/14</t>
  </si>
  <si>
    <t>JENNY ROSA ELVIRA RODRIGUEZ JIMENEZ</t>
  </si>
  <si>
    <t>Doctorado en Ciencias con acentuación en Acentuación en Alimentos, Mexico.</t>
  </si>
  <si>
    <t>CONTRATO 033/14</t>
  </si>
  <si>
    <t>JOSUE DE LOS RIOS MERA</t>
  </si>
  <si>
    <t>Master en Crop sciences</t>
  </si>
  <si>
    <t>CONTRATO 034/14</t>
  </si>
  <si>
    <t>LAURA GLENYS POLANCO FLORIAN</t>
  </si>
  <si>
    <t>PhD en Ciencias en Ecologia de Manejo y Sistemas Tropicales</t>
  </si>
  <si>
    <t>CONTRATO 036/14</t>
  </si>
  <si>
    <t>SILFRANY RAFAEL OVALLES ESTRELLA</t>
  </si>
  <si>
    <t>Maestria en Industria Pecuaria Mencion Nutrición Animal, Universidad de Puerto Rico, Mayaguez.</t>
  </si>
  <si>
    <t>CONTRATO 044/14</t>
  </si>
  <si>
    <t>ANA ALTAGRACIA RODRIGUEZ TORRES</t>
  </si>
  <si>
    <t>Maestria en Tecnologia de Granos y Semillas</t>
  </si>
  <si>
    <t>CONTRATO 045/14</t>
  </si>
  <si>
    <t>FELIPE ELMY ERNESTO PEGUERO PEREZ</t>
  </si>
  <si>
    <t>PhD en Economia Agricola, Universidad de Luisiana, EE.UU.</t>
  </si>
  <si>
    <t>IICA</t>
  </si>
  <si>
    <t>TOTAL</t>
  </si>
  <si>
    <t>Director Adm. Y Financ.</t>
  </si>
  <si>
    <t>Ministro(a) o Administrador(a) de la Institucion</t>
  </si>
  <si>
    <t>BALANCE</t>
  </si>
  <si>
    <t>ADENDA 002/12</t>
  </si>
  <si>
    <t>Maestria en Manejo Integrado de Plagas  y Nutrición Animal.</t>
  </si>
  <si>
    <t>ADENDA 004/2012</t>
  </si>
  <si>
    <t>Evaluación, multiplicacion y adopcion de lineas avanzadas de habichuelas con resistencia a limitantes bioticas desarrolladas en el  proyecto Bean/Cowpea CRSP.</t>
  </si>
  <si>
    <t>ADENDA 03/12</t>
  </si>
  <si>
    <t>Determinacion de alternativas biologicas para el control de patogenos de suelos en la produccion de vegetales en invernaderos</t>
  </si>
  <si>
    <t>ADENDA 038/14</t>
  </si>
  <si>
    <t>Transferencia de tecnologias sobre manejo agronomico, cosecha y post-cosecha de variedades de yuca para merados dinamicos en el Cibao Central.</t>
  </si>
  <si>
    <t>ADENDA 040/14</t>
  </si>
  <si>
    <t>Transferencia de tecnologias para aumento y calidad de yuca para industrializacion fresca en stgo Rodriguez</t>
  </si>
  <si>
    <t>CONTRATO 006/12</t>
  </si>
  <si>
    <t>Transferencia de Tecnologia en el Cultivo de Habicuela en la Provincia Independencia.</t>
  </si>
  <si>
    <t>CONTRATO 010/12</t>
  </si>
  <si>
    <t>Transferencia de Tecnologia del sistema Intensivo el Cultivo Arrocero  (SICA) pa disminución del veneamiento y aumento de competitividad de dicho cultivo en la Rep. Dom.</t>
  </si>
  <si>
    <t>CONTRATO S/N/12</t>
  </si>
  <si>
    <t>JOSE R. BOLIVAR MERCEDES U.</t>
  </si>
  <si>
    <t>Maestria Gestion de Proyectos</t>
  </si>
  <si>
    <t>Encargado de la UAI</t>
  </si>
  <si>
    <t>0 Desembolsos</t>
  </si>
  <si>
    <t>Evaluacion de secadora solar tipo Martinez Pinillo para madera en el Proyecto Restauración.</t>
  </si>
  <si>
    <t>ANGEL FERN. PEGUERO AGRAMONTE</t>
  </si>
  <si>
    <t>CONTRATO 021-2017</t>
  </si>
  <si>
    <t>P/realizacion deLicenciatura en Contabilidad en la Fundacion Educativa Oriental, INC.</t>
  </si>
  <si>
    <t>0  Desembolsos</t>
  </si>
  <si>
    <t>CONTRATO 009/13</t>
  </si>
  <si>
    <t>Generecion y Validacion de Tecnologias Sostenible para la  Nutricion Organica de Banano en  Azua.</t>
  </si>
  <si>
    <t xml:space="preserve">1 Desembolso </t>
  </si>
  <si>
    <t>04 Desembolsos</t>
  </si>
  <si>
    <t>JULIA JOSEFINA ROSARIO BARRERA</t>
  </si>
  <si>
    <t>P/cursar la Licenciatura en "Psicología Industrial" en la Universidad Abierta para Adultos - UAPA.</t>
  </si>
  <si>
    <t xml:space="preserve">    CONSEJO NACIONAL DE INVESTIGACIONES AGROPECUARIAS Y FORESTALES</t>
  </si>
  <si>
    <t>2 Desembolsos</t>
  </si>
  <si>
    <t>9,20</t>
  </si>
  <si>
    <t>B</t>
  </si>
  <si>
    <t>S</t>
  </si>
  <si>
    <t>E</t>
  </si>
  <si>
    <t>Informe</t>
  </si>
  <si>
    <t>No hay datos</t>
  </si>
  <si>
    <t>..</t>
  </si>
  <si>
    <t>I</t>
  </si>
  <si>
    <t>PD</t>
  </si>
  <si>
    <t>FECHA FACTURA /CONTRATO</t>
  </si>
  <si>
    <t>FECHA RECIBIDA /REGISTRO</t>
  </si>
  <si>
    <t>Director Adm. Y Financiero</t>
  </si>
  <si>
    <t xml:space="preserve">   ______________________________________</t>
  </si>
  <si>
    <t>______________________________</t>
  </si>
  <si>
    <t xml:space="preserve">  ____________________________________________</t>
  </si>
  <si>
    <t>ATHRIVEL, SRL.</t>
  </si>
  <si>
    <t>UNIDADES DE CONTROL INTERNO</t>
  </si>
  <si>
    <t>1 desembolsos</t>
  </si>
  <si>
    <t xml:space="preserve">   Encargado (a) de la UAI</t>
  </si>
  <si>
    <t>DEPARTAMENTO ADMINISTRATIVO Y FINANCIERO</t>
  </si>
  <si>
    <t xml:space="preserve">    Encargado (a) de la UAI</t>
  </si>
  <si>
    <t xml:space="preserve">LIRIANO DISLA LIDICA, SRL., </t>
  </si>
  <si>
    <t>Servicios de mantenimiento de los A/A de la Institucion.</t>
  </si>
  <si>
    <t>AUTO SERVICIO AUTOMOTRIZ INTELIGENTE RD SAI RD</t>
  </si>
  <si>
    <t>Servicios de mantenimiento y reparacion de los vehiculos marca Nissan Frontier, 2 Nissan QASHQAI, Chevrolet Colorado, Mazda BT-50 y Hyundai Veracruz y Chevrolet CMV.</t>
  </si>
  <si>
    <t>CONTRATO 007-2022</t>
  </si>
  <si>
    <t>Servicios de gestion, apoyo administrativo y logística para el desarroloo del proyecto "Actualización para la Innovación Tecnológica y Competitividad del Sector Agroexportador de la RD".</t>
  </si>
  <si>
    <t>CONTRATO 008-2022</t>
  </si>
  <si>
    <t>MARIA ISABEL GOMEZ CARDONA DE FARIAS</t>
  </si>
  <si>
    <t>Servicios de catering para las diferentes actividades a realizarse en la institución.</t>
  </si>
  <si>
    <t>CONTRATO 006-2022</t>
  </si>
  <si>
    <t>CONTRATO 005-2022</t>
  </si>
  <si>
    <t xml:space="preserve">                                                                                                     DIRECCION UNIDADES DE UNIDADES INTERNA GUBERNAMENTAL</t>
  </si>
  <si>
    <t>LIRIANO DISLA LIDICA, SRL.</t>
  </si>
  <si>
    <t>CONTRATO 001-2022</t>
  </si>
  <si>
    <t>RICHARD MANUEL PERALTA DECAMPS</t>
  </si>
  <si>
    <t>Consultoría legal para la elaboración dde Reglamentos subsidiaqrios de la Ley No. 251-12.</t>
  </si>
  <si>
    <t>CONTRATO 012-2022</t>
  </si>
  <si>
    <t>MULTIPERFORM, SRL.</t>
  </si>
  <si>
    <t>Servicios de consultoria para la creación de un documento contentivo de Políticas Públicas con cinco (5) tareas tematicas, las cuales estan descritas en el Art. 2 de dicho contrato.</t>
  </si>
  <si>
    <t>05//12/2022</t>
  </si>
  <si>
    <r>
      <t xml:space="preserve">                                                                                                         CONSEJO NACIONAL DE INVESTIGACIONES AGROPECUARIAS Y FORESTALES (CONIAF)                                                                                                                                                                             </t>
    </r>
    <r>
      <rPr>
        <sz val="8"/>
        <color theme="1"/>
        <rFont val="Arial"/>
        <family val="2"/>
      </rPr>
      <t xml:space="preserve"> 1/1.</t>
    </r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</si>
  <si>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</si>
  <si>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 xml:space="preserve">  RELACION DE FACTURAS PENDIENTES DE PAGO  AÑO  2013 AL 2023</t>
  </si>
  <si>
    <t xml:space="preserve">  RELACION DE FACTURAS PENDIENTES DE PAGO AÑO  2013 AL 2023</t>
  </si>
  <si>
    <r>
      <t xml:space="preserve">                                                                                           RELACION DE FACTURAS PENDIENTES DE PAGO  AÑO  2012 AL 2023                                      </t>
    </r>
    <r>
      <rPr>
        <sz val="10"/>
        <color theme="1"/>
        <rFont val="Arial"/>
        <family val="2"/>
      </rPr>
      <t xml:space="preserve"> </t>
    </r>
  </si>
  <si>
    <t>CONTRATO 017-2019/ ADENDUM 003-2023</t>
  </si>
  <si>
    <t xml:space="preserve">CONTRATO 008-2022/ ADENDUM 001-2023 </t>
  </si>
  <si>
    <t>Nota: * Fondos Internos</t>
  </si>
  <si>
    <t>CONTRATO 001-2023</t>
  </si>
  <si>
    <t>V ENERGY, S.A.</t>
  </si>
  <si>
    <t>Adquisicion de combustible (gasolina y diesel) para ser utilizados en la operaciones de la institucion.</t>
  </si>
  <si>
    <t>.</t>
  </si>
  <si>
    <t>ADENDUM</t>
  </si>
  <si>
    <t>MONTO CONTRATADO</t>
  </si>
  <si>
    <t>MONTO PENDIENTE</t>
  </si>
  <si>
    <t xml:space="preserve">                                           MAYO 2023                                                                                                                                                                             </t>
  </si>
  <si>
    <t>MAYO 2023</t>
  </si>
  <si>
    <t xml:space="preserve">             MAYO 2023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</si>
</sst>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0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3" fontId="3" fillId="2" borderId="2" xfId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center" wrapText="1"/>
    </xf>
    <xf numFmtId="0" fontId="5" fillId="0" borderId="2" xfId="0" applyFont="1" applyBorder="1"/>
    <xf numFmtId="0" fontId="0" fillId="0" borderId="2" xfId="0" applyBorder="1" applyAlignment="1">
      <alignment horizontal="center"/>
    </xf>
    <xf numFmtId="43" fontId="5" fillId="0" borderId="2" xfId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43" fontId="5" fillId="0" borderId="2" xfId="1" applyFont="1" applyBorder="1" applyAlignment="1">
      <alignment wrapText="1"/>
    </xf>
    <xf numFmtId="0" fontId="0" fillId="0" borderId="2" xfId="0" applyBorder="1"/>
    <xf numFmtId="43" fontId="6" fillId="0" borderId="2" xfId="0" applyNumberFormat="1" applyFont="1" applyBorder="1"/>
    <xf numFmtId="0" fontId="0" fillId="0" borderId="0" xfId="0" applyAlignment="1">
      <alignment horizontal="center"/>
    </xf>
    <xf numFmtId="43" fontId="0" fillId="0" borderId="0" xfId="0" applyNumberFormat="1"/>
    <xf numFmtId="0" fontId="3" fillId="2" borderId="2" xfId="0" applyFont="1" applyFill="1" applyBorder="1" applyAlignment="1">
      <alignment horizontal="left" wrapText="1"/>
    </xf>
    <xf numFmtId="0" fontId="8" fillId="0" borderId="0" xfId="0" applyFont="1"/>
    <xf numFmtId="0" fontId="0" fillId="2" borderId="0" xfId="0" applyFill="1"/>
    <xf numFmtId="0" fontId="11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wrapText="1"/>
    </xf>
    <xf numFmtId="43" fontId="2" fillId="2" borderId="2" xfId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3" fontId="6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0" fontId="2" fillId="2" borderId="2" xfId="0" applyFont="1" applyFill="1" applyBorder="1" applyAlignment="1">
      <alignment horizontal="left"/>
    </xf>
    <xf numFmtId="0" fontId="9" fillId="0" borderId="0" xfId="0" applyFont="1"/>
    <xf numFmtId="0" fontId="13" fillId="0" borderId="0" xfId="0" applyFont="1"/>
    <xf numFmtId="16" fontId="13" fillId="0" borderId="0" xfId="0" applyNumberFormat="1" applyFont="1"/>
    <xf numFmtId="0" fontId="1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3" fontId="0" fillId="0" borderId="0" xfId="1" applyFont="1"/>
    <xf numFmtId="0" fontId="16" fillId="2" borderId="2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2" borderId="3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43" fontId="15" fillId="0" borderId="0" xfId="1" applyFont="1" applyBorder="1"/>
    <xf numFmtId="0" fontId="14" fillId="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2" borderId="0" xfId="0" applyFont="1" applyFill="1"/>
    <xf numFmtId="0" fontId="3" fillId="2" borderId="1" xfId="0" applyFont="1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3" fontId="3" fillId="2" borderId="2" xfId="1" applyFont="1" applyFill="1" applyBorder="1" applyAlignment="1">
      <alignment wrapText="1"/>
    </xf>
    <xf numFmtId="14" fontId="22" fillId="4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24" fillId="2" borderId="0" xfId="0" applyFont="1" applyFill="1"/>
    <xf numFmtId="0" fontId="24" fillId="0" borderId="0" xfId="0" applyFont="1"/>
    <xf numFmtId="0" fontId="24" fillId="2" borderId="0" xfId="0" applyFont="1" applyFill="1" applyAlignment="1">
      <alignment horizontal="right"/>
    </xf>
    <xf numFmtId="0" fontId="24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wrapText="1"/>
    </xf>
    <xf numFmtId="0" fontId="24" fillId="2" borderId="2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 wrapText="1"/>
    </xf>
    <xf numFmtId="43" fontId="24" fillId="2" borderId="2" xfId="1" applyFont="1" applyFill="1" applyBorder="1" applyAlignment="1">
      <alignment horizontal="right"/>
    </xf>
    <xf numFmtId="0" fontId="24" fillId="2" borderId="2" xfId="0" applyFont="1" applyFill="1" applyBorder="1" applyAlignment="1">
      <alignment horizontal="left"/>
    </xf>
    <xf numFmtId="14" fontId="24" fillId="2" borderId="2" xfId="0" applyNumberFormat="1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43" fontId="24" fillId="2" borderId="2" xfId="1" applyFont="1" applyFill="1" applyBorder="1" applyAlignment="1">
      <alignment horizontal="right" wrapText="1"/>
    </xf>
    <xf numFmtId="0" fontId="24" fillId="2" borderId="2" xfId="0" applyFont="1" applyFill="1" applyBorder="1" applyAlignment="1">
      <alignment horizontal="left" wrapText="1"/>
    </xf>
    <xf numFmtId="14" fontId="24" fillId="2" borderId="2" xfId="0" applyNumberFormat="1" applyFont="1" applyFill="1" applyBorder="1" applyAlignment="1">
      <alignment horizontal="center" wrapText="1"/>
    </xf>
    <xf numFmtId="0" fontId="24" fillId="2" borderId="2" xfId="0" applyFont="1" applyFill="1" applyBorder="1" applyAlignment="1">
      <alignment horizontal="left" vertical="center" wrapText="1"/>
    </xf>
    <xf numFmtId="43" fontId="26" fillId="2" borderId="2" xfId="1" applyFont="1" applyFill="1" applyBorder="1" applyAlignment="1">
      <alignment horizontal="right"/>
    </xf>
    <xf numFmtId="43" fontId="26" fillId="2" borderId="2" xfId="1" applyFont="1" applyFill="1" applyBorder="1" applyAlignment="1">
      <alignment horizontal="center" wrapText="1"/>
    </xf>
    <xf numFmtId="43" fontId="12" fillId="2" borderId="2" xfId="1" applyFont="1" applyFill="1" applyBorder="1" applyAlignment="1">
      <alignment horizontal="right" wrapText="1"/>
    </xf>
    <xf numFmtId="14" fontId="24" fillId="2" borderId="2" xfId="0" applyNumberFormat="1" applyFont="1" applyFill="1" applyBorder="1" applyAlignment="1">
      <alignment horizontal="left"/>
    </xf>
    <xf numFmtId="0" fontId="27" fillId="2" borderId="2" xfId="0" applyFont="1" applyFill="1" applyBorder="1" applyAlignment="1">
      <alignment horizontal="center"/>
    </xf>
    <xf numFmtId="0" fontId="24" fillId="2" borderId="2" xfId="0" applyFont="1" applyFill="1" applyBorder="1"/>
    <xf numFmtId="0" fontId="24" fillId="2" borderId="2" xfId="0" applyFont="1" applyFill="1" applyBorder="1" applyAlignment="1">
      <alignment wrapText="1"/>
    </xf>
    <xf numFmtId="0" fontId="24" fillId="2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2" borderId="0" xfId="0" applyFont="1" applyFill="1"/>
    <xf numFmtId="0" fontId="28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14" fontId="28" fillId="2" borderId="0" xfId="0" applyNumberFormat="1" applyFont="1" applyFill="1" applyAlignment="1">
      <alignment horizontal="left"/>
    </xf>
    <xf numFmtId="14" fontId="28" fillId="2" borderId="0" xfId="0" applyNumberFormat="1" applyFont="1" applyFill="1" applyAlignment="1">
      <alignment horizontal="center" wrapText="1"/>
    </xf>
    <xf numFmtId="43" fontId="9" fillId="2" borderId="0" xfId="1" applyFont="1" applyFill="1" applyAlignment="1">
      <alignment horizontal="right" wrapText="1"/>
    </xf>
    <xf numFmtId="43" fontId="5" fillId="0" borderId="2" xfId="1" applyFont="1" applyBorder="1" applyAlignment="1"/>
    <xf numFmtId="0" fontId="9" fillId="2" borderId="0" xfId="0" applyFont="1" applyFill="1"/>
    <xf numFmtId="14" fontId="3" fillId="2" borderId="2" xfId="0" applyNumberFormat="1" applyFont="1" applyFill="1" applyBorder="1" applyAlignment="1">
      <alignment horizontal="center"/>
    </xf>
    <xf numFmtId="43" fontId="22" fillId="4" borderId="2" xfId="1" applyFont="1" applyFill="1" applyBorder="1" applyAlignment="1">
      <alignment horizontal="right"/>
    </xf>
    <xf numFmtId="0" fontId="7" fillId="0" borderId="0" xfId="0" applyFont="1"/>
    <xf numFmtId="0" fontId="12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0" fillId="2" borderId="2" xfId="0" applyFont="1" applyFill="1" applyBorder="1"/>
    <xf numFmtId="0" fontId="30" fillId="2" borderId="2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wrapText="1"/>
    </xf>
    <xf numFmtId="43" fontId="31" fillId="2" borderId="2" xfId="1" applyFont="1" applyFill="1" applyBorder="1" applyAlignment="1">
      <alignment horizontal="right" wrapText="1"/>
    </xf>
    <xf numFmtId="14" fontId="30" fillId="2" borderId="2" xfId="0" applyNumberFormat="1" applyFont="1" applyFill="1" applyBorder="1" applyAlignment="1">
      <alignment horizontal="left"/>
    </xf>
    <xf numFmtId="14" fontId="30" fillId="2" borderId="2" xfId="0" applyNumberFormat="1" applyFont="1" applyFill="1" applyBorder="1" applyAlignment="1">
      <alignment horizontal="center" wrapText="1"/>
    </xf>
    <xf numFmtId="0" fontId="30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wrapText="1"/>
    </xf>
    <xf numFmtId="43" fontId="12" fillId="2" borderId="2" xfId="1" applyFont="1" applyFill="1" applyBorder="1" applyAlignment="1">
      <alignment wrapText="1"/>
    </xf>
    <xf numFmtId="43" fontId="12" fillId="2" borderId="2" xfId="1" applyFont="1" applyFill="1" applyBorder="1" applyAlignment="1"/>
    <xf numFmtId="43" fontId="31" fillId="2" borderId="2" xfId="1" applyFont="1" applyFill="1" applyBorder="1" applyAlignment="1">
      <alignment horizontal="center" wrapText="1"/>
    </xf>
    <xf numFmtId="43" fontId="0" fillId="2" borderId="0" xfId="1" applyFont="1" applyFill="1" applyBorder="1"/>
    <xf numFmtId="43" fontId="20" fillId="2" borderId="0" xfId="1" applyFont="1" applyFill="1" applyBorder="1"/>
    <xf numFmtId="43" fontId="15" fillId="2" borderId="0" xfId="1" applyFont="1" applyFill="1" applyBorder="1"/>
    <xf numFmtId="0" fontId="0" fillId="2" borderId="0" xfId="0" applyFill="1" applyAlignment="1">
      <alignment horizontal="center"/>
    </xf>
    <xf numFmtId="0" fontId="19" fillId="2" borderId="0" xfId="0" applyFont="1" applyFill="1" applyAlignment="1">
      <alignment horizontal="right"/>
    </xf>
    <xf numFmtId="43" fontId="0" fillId="2" borderId="0" xfId="0" applyNumberFormat="1" applyFill="1"/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5" fillId="2" borderId="0" xfId="0" applyFont="1" applyFill="1"/>
    <xf numFmtId="0" fontId="17" fillId="2" borderId="0" xfId="0" applyFont="1" applyFill="1" applyAlignment="1">
      <alignment horizontal="center"/>
    </xf>
    <xf numFmtId="43" fontId="14" fillId="2" borderId="0" xfId="0" applyNumberFormat="1" applyFont="1" applyFill="1" applyAlignment="1">
      <alignment horizontal="center"/>
    </xf>
    <xf numFmtId="43" fontId="0" fillId="2" borderId="0" xfId="0" applyNumberFormat="1" applyFill="1" applyAlignment="1">
      <alignment horizontal="center"/>
    </xf>
    <xf numFmtId="17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/>
    </xf>
    <xf numFmtId="0" fontId="25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S%20POR%20PAGAR,%20JUNIO-DICIEMBRE%202022/CUENTAS%20POR%20PAGAR%202022,%20junio%20a%20diciembre%20%202022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XP - DICIEMBRE - 2022  "/>
      <sheetName val="C X P - DICIEMBRE- 2022.CGRD "/>
      <sheetName val="C X P - DICIEMBRE.- 2022  "/>
      <sheetName val="CXP - NOVIEMBRE - 2022   "/>
      <sheetName val="C X P - NOV- 2022.CGRD  "/>
      <sheetName val="C X P - NOVIEMBRE.- 2022  "/>
      <sheetName val="CXP - OCTUBRE - 2022  "/>
      <sheetName val="C X P - OCTUBRE- 2022.CGRD "/>
      <sheetName val="C X P - OCTUBRE.- 2022 "/>
      <sheetName val="C X P - SEPT.- 2022 "/>
      <sheetName val="C X P - SEPT.- 2022.CGRD  "/>
      <sheetName val="CXP - SEPTIEMBRE - 2022 "/>
      <sheetName val="C X P - AGOSTO- 2022.CGRD  "/>
      <sheetName val="C X P - AGOSTO- 2022 "/>
      <sheetName val="CXP - AGOSTO - 2022 "/>
      <sheetName val="C X P - JULIO- 2022.CGRD "/>
      <sheetName val="C X P - JULIO- 2022 "/>
      <sheetName val="CXP - JULIO - 2022 "/>
      <sheetName val="CXP - JUNIO - 2022"/>
      <sheetName val="C X P - JUNIO- 2022"/>
      <sheetName val="C X P - JUNIO- 2022.CGRD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C6" t="str">
            <v>CONTRATO 001/14</v>
          </cell>
          <cell r="D6" t="str">
            <v>IDIAF</v>
          </cell>
          <cell r="E6" t="str">
            <v>Validación de Tecnologia para Incrementar la Pruductividad de la Batata</v>
          </cell>
          <cell r="F6">
            <v>117554.35</v>
          </cell>
          <cell r="G6"/>
          <cell r="H6">
            <v>117554.35</v>
          </cell>
          <cell r="J6">
            <v>41275</v>
          </cell>
        </row>
        <row r="7">
          <cell r="C7" t="str">
            <v>CONTRATO 012/14</v>
          </cell>
          <cell r="D7" t="str">
            <v>IDIAF</v>
          </cell>
          <cell r="E7" t="str">
            <v xml:space="preserve">Desarrollo y validación de los Cultivares de Lechoza Roja para el Mercado de Exportación. </v>
          </cell>
          <cell r="F7">
            <v>439041.4</v>
          </cell>
          <cell r="G7"/>
          <cell r="H7">
            <v>439041.4</v>
          </cell>
          <cell r="J7">
            <v>41275</v>
          </cell>
        </row>
        <row r="8">
          <cell r="C8" t="str">
            <v>CONTRATO 009/13</v>
          </cell>
          <cell r="D8" t="str">
            <v>IDIAF</v>
          </cell>
          <cell r="E8" t="str">
            <v>Generecion y Validacion de Tecnologias Sostenible para la  Nutricion Organica de Banano en  Azua.</v>
          </cell>
          <cell r="F8">
            <v>122657.41</v>
          </cell>
          <cell r="G8"/>
          <cell r="H8">
            <v>122657.41</v>
          </cell>
          <cell r="J8">
            <v>41345</v>
          </cell>
        </row>
        <row r="9">
          <cell r="C9" t="str">
            <v>CONTRATO 009/2014</v>
          </cell>
          <cell r="D9" t="str">
            <v>IDIAF</v>
          </cell>
          <cell r="E9" t="str">
            <v>Comportamiento Varietal de Tomate y Ajies frente a las principales plagas artopodas en ambiente protegido.</v>
          </cell>
          <cell r="F9">
            <v>204087.86</v>
          </cell>
          <cell r="G9"/>
          <cell r="H9">
            <v>204087.86</v>
          </cell>
          <cell r="J9"/>
        </row>
        <row r="10">
          <cell r="C10" t="str">
            <v>CONTRATO 008/14</v>
          </cell>
          <cell r="D10" t="str">
            <v>ISA</v>
          </cell>
          <cell r="E10" t="str">
            <v>Evaluacion de secadora solar tipo Martinez Pinillo para madera en el Proyecto Restauración.</v>
          </cell>
          <cell r="F10">
            <v>269297</v>
          </cell>
          <cell r="G10"/>
          <cell r="H10">
            <v>269297</v>
          </cell>
          <cell r="J10" t="str">
            <v>01/15/2014</v>
          </cell>
        </row>
        <row r="11">
          <cell r="C11" t="str">
            <v>CONTRATO 017/13</v>
          </cell>
          <cell r="D11" t="str">
            <v>INTEC</v>
          </cell>
          <cell r="E11" t="str">
            <v>Cambio Uso de tierra Cuenca Rio Inoa.</v>
          </cell>
          <cell r="F11">
            <v>260842</v>
          </cell>
          <cell r="G11"/>
          <cell r="H11">
            <v>260842</v>
          </cell>
          <cell r="J11">
            <v>41395</v>
          </cell>
        </row>
        <row r="12">
          <cell r="C12" t="str">
            <v>CONTRATO  065/13</v>
          </cell>
          <cell r="D12" t="str">
            <v>UNIVERSIDA APEC</v>
          </cell>
          <cell r="E12" t="str">
            <v>Desarrollo de un Sistema Hidromotriz no Convensional.</v>
          </cell>
          <cell r="F12">
            <v>175061.25</v>
          </cell>
          <cell r="G12"/>
          <cell r="H12">
            <v>175061.25</v>
          </cell>
          <cell r="J12">
            <v>41442</v>
          </cell>
        </row>
        <row r="13">
          <cell r="C13" t="str">
            <v>CONTRATO 029/14</v>
          </cell>
          <cell r="D13" t="str">
            <v>PAULA VIRGINIA PEREZ PEREZ</v>
          </cell>
          <cell r="E13" t="str">
            <v>Doctorado en Empaque, Universidad de Michigan.</v>
          </cell>
          <cell r="F13">
            <v>176242.32</v>
          </cell>
          <cell r="G13"/>
          <cell r="H13">
            <v>176242.32</v>
          </cell>
          <cell r="J13">
            <v>41792</v>
          </cell>
        </row>
        <row r="14">
          <cell r="C14" t="str">
            <v>CONTRATO 030/14</v>
          </cell>
          <cell r="D14" t="str">
            <v>NINOSKA JOSEFINA GOMEZ GANAO</v>
          </cell>
          <cell r="E14" t="str">
            <v>Maestria en Crop Sciences en alemania</v>
          </cell>
          <cell r="F14">
            <v>47080</v>
          </cell>
          <cell r="G14"/>
          <cell r="H14">
            <v>47080</v>
          </cell>
          <cell r="J14">
            <v>41789</v>
          </cell>
        </row>
        <row r="15">
          <cell r="C15" t="str">
            <v>CONTRATO 031/14</v>
          </cell>
          <cell r="D15" t="str">
            <v>JENNY ROSA ELVIRA RODRIGUEZ JIMENEZ</v>
          </cell>
          <cell r="E15" t="str">
            <v>Doctorado en Ciencias con acentuación en Acentuación en Alimentos, Mexico.</v>
          </cell>
          <cell r="F15">
            <v>31299</v>
          </cell>
          <cell r="G15"/>
          <cell r="H15">
            <v>31299</v>
          </cell>
          <cell r="J15">
            <v>41792</v>
          </cell>
        </row>
        <row r="16">
          <cell r="C16" t="str">
            <v>CONTRATO 033/14</v>
          </cell>
          <cell r="D16" t="str">
            <v>JOSUE DE LOS RIOS MERA</v>
          </cell>
          <cell r="E16" t="str">
            <v>Master en Crop sciences</v>
          </cell>
          <cell r="F16">
            <v>47080</v>
          </cell>
          <cell r="G16"/>
          <cell r="H16">
            <v>47080</v>
          </cell>
          <cell r="J16">
            <v>41792</v>
          </cell>
        </row>
        <row r="17">
          <cell r="C17" t="str">
            <v>CONTRATO 034/14</v>
          </cell>
          <cell r="D17" t="str">
            <v>LAURA GLENYS POLANCO FLORIAN</v>
          </cell>
          <cell r="E17" t="str">
            <v>PhD en Ciencias en Ecologia de Manejo y Sistemas Tropicales</v>
          </cell>
          <cell r="F17">
            <v>55274.31</v>
          </cell>
          <cell r="G17"/>
          <cell r="H17">
            <v>55274.31</v>
          </cell>
          <cell r="J17">
            <v>41796</v>
          </cell>
        </row>
        <row r="18">
          <cell r="C18" t="str">
            <v>CONTRATO 036/14</v>
          </cell>
          <cell r="D18" t="str">
            <v>SILFRANY RAFAEL OVALLES ESTRELLA</v>
          </cell>
          <cell r="E18" t="str">
            <v>Maestria en Industria Pecuaria Mencion Nutrición Animal, Universidad de Puerto Rico, Mayaguez.</v>
          </cell>
          <cell r="F18">
            <v>51954.7</v>
          </cell>
          <cell r="G18"/>
          <cell r="H18">
            <v>51954.7</v>
          </cell>
          <cell r="J18">
            <v>41794</v>
          </cell>
        </row>
        <row r="19">
          <cell r="C19" t="str">
            <v>CONTRATO 044/14</v>
          </cell>
          <cell r="D19" t="str">
            <v>ANA ALTAGRACIA RODRIGUEZ TORRES</v>
          </cell>
          <cell r="E19" t="str">
            <v>Maestria en Tecnologia de Granos y Semillas</v>
          </cell>
          <cell r="F19">
            <v>133077.32999999999</v>
          </cell>
          <cell r="G19"/>
          <cell r="H19">
            <v>133077.32999999999</v>
          </cell>
          <cell r="J19">
            <v>41835</v>
          </cell>
        </row>
        <row r="20">
          <cell r="C20" t="str">
            <v>CONTRATO 045/14</v>
          </cell>
          <cell r="D20" t="str">
            <v>FELIPE ELMY ERNESTO PEGUERO PEREZ</v>
          </cell>
          <cell r="E20" t="str">
            <v>PhD en Economia Agricola, Universidad de Luisiana, EE.UU.</v>
          </cell>
          <cell r="F20">
            <v>18850</v>
          </cell>
          <cell r="G20"/>
          <cell r="H20">
            <v>18850</v>
          </cell>
          <cell r="J20">
            <v>41834</v>
          </cell>
        </row>
        <row r="21">
          <cell r="C21" t="str">
            <v>CONTRATO 021-2017</v>
          </cell>
          <cell r="D21" t="str">
            <v>ANGEL FERN. PEGUERO AGRAMONTE</v>
          </cell>
          <cell r="E21" t="str">
            <v>P/realizacion deLicenciatura en Contabilidad en la Fundacion Educativa Oriental, INC.</v>
          </cell>
          <cell r="F21">
            <v>21300</v>
          </cell>
          <cell r="G21"/>
          <cell r="J21">
            <v>43052</v>
          </cell>
        </row>
        <row r="23">
          <cell r="C23" t="str">
            <v>CONTRATO 017-2019</v>
          </cell>
          <cell r="D23" t="str">
            <v>JULIA JOSEFINA ROSARIO BARRERA</v>
          </cell>
          <cell r="E23" t="str">
            <v>P/cursar la Licenciatura en "Psicología Industrial" en la Universidad Abierta para Adultos - UAPA.</v>
          </cell>
          <cell r="F23">
            <v>90102.5</v>
          </cell>
          <cell r="G23"/>
          <cell r="J23">
            <v>43717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272A3-7310-472C-AA05-3FACC4438644}">
  <dimension ref="A1:N22"/>
  <sheetViews>
    <sheetView topLeftCell="B9" zoomScaleNormal="100" workbookViewId="0"/>
  </sheetViews>
  <sheetFormatPr baseColWidth="10" defaultRowHeight="15" x14ac:dyDescent="0.25"/>
  <cols>
    <col min="1" max="1" width="16.28515625" customWidth="1"/>
    <col min="2" max="2" width="32.7109375" customWidth="1"/>
    <col min="3" max="3" width="25.28515625" customWidth="1"/>
    <col min="4" max="4" width="45.85546875" customWidth="1"/>
    <col min="5" max="5" width="17.5703125" customWidth="1"/>
    <col min="6" max="6" width="15" customWidth="1"/>
    <col min="7" max="7" width="15.42578125" customWidth="1"/>
    <col min="8" max="8" width="34" customWidth="1"/>
    <col min="9" max="9" width="21.28515625" style="13" customWidth="1"/>
    <col min="10" max="10" width="16.7109375" style="13" customWidth="1"/>
    <col min="11" max="11" width="14.5703125" customWidth="1"/>
  </cols>
  <sheetData>
    <row r="1" spans="1:14" ht="15.6" customHeight="1" x14ac:dyDescent="0.25">
      <c r="A1" s="100" t="s">
        <v>131</v>
      </c>
      <c r="B1" s="100"/>
      <c r="C1" s="100"/>
      <c r="D1" s="100"/>
      <c r="E1" s="100"/>
      <c r="F1" s="100"/>
      <c r="G1" s="100"/>
      <c r="H1" s="100"/>
      <c r="I1" s="39"/>
      <c r="J1" s="39"/>
      <c r="K1" s="39"/>
    </row>
    <row r="2" spans="1:14" ht="18" customHeight="1" x14ac:dyDescent="0.25">
      <c r="A2" s="138" t="s">
        <v>122</v>
      </c>
      <c r="B2" s="138"/>
      <c r="C2" s="138"/>
      <c r="D2" s="138"/>
      <c r="E2" s="138"/>
      <c r="F2" s="138"/>
      <c r="G2" s="138"/>
      <c r="H2" s="139"/>
      <c r="I2" s="139"/>
      <c r="J2" s="139"/>
      <c r="K2" s="139"/>
      <c r="L2" s="139"/>
      <c r="M2" s="139"/>
      <c r="N2" s="139"/>
    </row>
    <row r="3" spans="1:14" ht="17.25" customHeight="1" x14ac:dyDescent="0.25">
      <c r="A3" s="140" t="s">
        <v>135</v>
      </c>
      <c r="B3" s="140"/>
      <c r="C3" s="140"/>
      <c r="D3" s="140"/>
      <c r="E3" s="140"/>
      <c r="F3" s="140"/>
      <c r="G3" s="140"/>
      <c r="H3" s="32"/>
      <c r="I3" s="40"/>
      <c r="J3" s="40"/>
      <c r="K3" s="40"/>
    </row>
    <row r="4" spans="1:14" x14ac:dyDescent="0.25">
      <c r="A4" s="18"/>
      <c r="B4" s="40"/>
      <c r="C4" s="40"/>
      <c r="D4" s="141" t="s">
        <v>146</v>
      </c>
      <c r="E4" s="141"/>
      <c r="F4" s="141"/>
      <c r="G4" s="141"/>
      <c r="H4" s="141"/>
      <c r="I4" s="40"/>
      <c r="J4" s="40"/>
      <c r="K4" s="40"/>
    </row>
    <row r="5" spans="1:14" ht="17.45" customHeight="1" x14ac:dyDescent="0.25">
      <c r="A5" s="23"/>
      <c r="B5" s="24"/>
      <c r="C5" s="24"/>
      <c r="D5" s="24"/>
      <c r="E5" s="24"/>
      <c r="F5" s="24"/>
      <c r="G5" s="24"/>
      <c r="H5" s="24"/>
      <c r="I5" s="52"/>
      <c r="J5" s="55"/>
      <c r="K5" s="24"/>
    </row>
    <row r="6" spans="1:14" s="48" customFormat="1" ht="30" customHeight="1" x14ac:dyDescent="0.25">
      <c r="A6" s="101" t="s">
        <v>0</v>
      </c>
      <c r="B6" s="101" t="s">
        <v>1</v>
      </c>
      <c r="C6" s="101" t="s">
        <v>2</v>
      </c>
      <c r="D6" s="101" t="s">
        <v>3</v>
      </c>
      <c r="E6" s="101" t="s">
        <v>4</v>
      </c>
      <c r="F6" s="101" t="s">
        <v>5</v>
      </c>
      <c r="G6" s="101" t="s">
        <v>57</v>
      </c>
      <c r="H6" s="102" t="s">
        <v>6</v>
      </c>
      <c r="I6" s="102" t="s">
        <v>7</v>
      </c>
      <c r="J6" s="102" t="s">
        <v>8</v>
      </c>
      <c r="K6" s="101" t="s">
        <v>9</v>
      </c>
    </row>
    <row r="7" spans="1:14" ht="31.5" customHeight="1" x14ac:dyDescent="0.25">
      <c r="A7" s="8">
        <v>1</v>
      </c>
      <c r="B7" s="5" t="s">
        <v>58</v>
      </c>
      <c r="C7" s="5" t="s">
        <v>19</v>
      </c>
      <c r="D7" s="5" t="s">
        <v>59</v>
      </c>
      <c r="E7" s="7">
        <v>662922.31000000006</v>
      </c>
      <c r="F7" s="7"/>
      <c r="G7" s="7">
        <f>E7-F7</f>
        <v>662922.31000000006</v>
      </c>
      <c r="H7" s="5" t="s">
        <v>16</v>
      </c>
      <c r="I7" s="53">
        <v>41227</v>
      </c>
      <c r="J7" s="53">
        <v>41396</v>
      </c>
      <c r="K7" s="5"/>
    </row>
    <row r="8" spans="1:14" ht="57.75" customHeight="1" x14ac:dyDescent="0.25">
      <c r="A8" s="8">
        <v>2</v>
      </c>
      <c r="B8" s="9" t="s">
        <v>60</v>
      </c>
      <c r="C8" s="5" t="s">
        <v>11</v>
      </c>
      <c r="D8" s="9" t="s">
        <v>61</v>
      </c>
      <c r="E8" s="7">
        <v>112291.66</v>
      </c>
      <c r="F8" s="7"/>
      <c r="G8" s="7">
        <v>112291.66</v>
      </c>
      <c r="H8" s="5" t="s">
        <v>16</v>
      </c>
      <c r="I8" s="53">
        <v>41016</v>
      </c>
      <c r="J8" s="53">
        <v>40969</v>
      </c>
      <c r="K8" s="5"/>
    </row>
    <row r="9" spans="1:14" ht="45" customHeight="1" x14ac:dyDescent="0.25">
      <c r="A9" s="8">
        <v>3</v>
      </c>
      <c r="B9" s="9" t="s">
        <v>62</v>
      </c>
      <c r="C9" s="9" t="s">
        <v>11</v>
      </c>
      <c r="D9" s="9" t="s">
        <v>63</v>
      </c>
      <c r="E9" s="10">
        <v>132514.04999999999</v>
      </c>
      <c r="F9" s="10"/>
      <c r="G9" s="7">
        <f>E9-F9</f>
        <v>132514.04999999999</v>
      </c>
      <c r="H9" s="9" t="s">
        <v>81</v>
      </c>
      <c r="I9" s="54">
        <v>41365</v>
      </c>
      <c r="J9" s="54">
        <v>40952</v>
      </c>
      <c r="K9" s="5"/>
    </row>
    <row r="10" spans="1:14" ht="45" customHeight="1" x14ac:dyDescent="0.25">
      <c r="A10" s="8">
        <v>4</v>
      </c>
      <c r="B10" s="9" t="s">
        <v>64</v>
      </c>
      <c r="C10" s="9" t="s">
        <v>11</v>
      </c>
      <c r="D10" s="9" t="s">
        <v>65</v>
      </c>
      <c r="E10" s="10">
        <v>440361</v>
      </c>
      <c r="F10" s="10"/>
      <c r="G10" s="7">
        <f t="shared" ref="G10:G11" si="0">E10-F10</f>
        <v>440361</v>
      </c>
      <c r="H10" s="9" t="s">
        <v>81</v>
      </c>
      <c r="I10" s="54">
        <v>41122</v>
      </c>
      <c r="J10" s="54">
        <v>41192</v>
      </c>
      <c r="K10" s="9"/>
    </row>
    <row r="11" spans="1:14" ht="32.25" customHeight="1" x14ac:dyDescent="0.25">
      <c r="A11" s="8">
        <v>5</v>
      </c>
      <c r="B11" s="9" t="s">
        <v>66</v>
      </c>
      <c r="C11" s="9" t="s">
        <v>11</v>
      </c>
      <c r="D11" s="9" t="s">
        <v>67</v>
      </c>
      <c r="E11" s="10">
        <v>449297.42</v>
      </c>
      <c r="F11" s="10"/>
      <c r="G11" s="7">
        <f t="shared" si="0"/>
        <v>449297.42</v>
      </c>
      <c r="H11" s="9" t="s">
        <v>76</v>
      </c>
      <c r="I11" s="54">
        <v>41122</v>
      </c>
      <c r="J11" s="54">
        <v>41183</v>
      </c>
      <c r="K11" s="9"/>
    </row>
    <row r="12" spans="1:14" ht="36" customHeight="1" x14ac:dyDescent="0.25">
      <c r="A12" s="8">
        <v>6</v>
      </c>
      <c r="B12" s="9" t="s">
        <v>68</v>
      </c>
      <c r="C12" s="9" t="s">
        <v>11</v>
      </c>
      <c r="D12" s="9" t="s">
        <v>69</v>
      </c>
      <c r="E12" s="10">
        <v>246923.68</v>
      </c>
      <c r="F12" s="10"/>
      <c r="G12" s="7">
        <f>E12-F12</f>
        <v>246923.68</v>
      </c>
      <c r="H12" s="9" t="s">
        <v>16</v>
      </c>
      <c r="I12" s="54">
        <v>41091</v>
      </c>
      <c r="J12" s="54">
        <v>41214</v>
      </c>
      <c r="K12" s="9"/>
    </row>
    <row r="13" spans="1:14" ht="54.75" customHeight="1" x14ac:dyDescent="0.25">
      <c r="A13" s="8">
        <v>8</v>
      </c>
      <c r="B13" s="9" t="s">
        <v>70</v>
      </c>
      <c r="C13" s="9" t="s">
        <v>53</v>
      </c>
      <c r="D13" s="9" t="s">
        <v>71</v>
      </c>
      <c r="E13" s="10">
        <v>513170.3</v>
      </c>
      <c r="F13" s="10"/>
      <c r="G13" s="7">
        <f>E13-F13</f>
        <v>513170.3</v>
      </c>
      <c r="H13" s="9" t="s">
        <v>76</v>
      </c>
      <c r="I13" s="54">
        <v>41122</v>
      </c>
      <c r="J13" s="54">
        <v>41183</v>
      </c>
      <c r="K13" s="9"/>
    </row>
    <row r="14" spans="1:14" s="51" customFormat="1" ht="39.75" customHeight="1" x14ac:dyDescent="0.2">
      <c r="A14" s="8">
        <v>13</v>
      </c>
      <c r="B14" s="9" t="s">
        <v>72</v>
      </c>
      <c r="C14" s="9" t="s">
        <v>73</v>
      </c>
      <c r="D14" s="5" t="s">
        <v>74</v>
      </c>
      <c r="E14" s="95">
        <v>273000</v>
      </c>
      <c r="F14" s="95"/>
      <c r="G14" s="95">
        <v>273000</v>
      </c>
      <c r="H14" s="5" t="s">
        <v>76</v>
      </c>
      <c r="I14" s="53">
        <v>41000</v>
      </c>
      <c r="J14" s="53">
        <v>41091</v>
      </c>
      <c r="K14" s="5"/>
    </row>
    <row r="15" spans="1:14" ht="34.5" customHeight="1" x14ac:dyDescent="0.25">
      <c r="A15" s="6"/>
      <c r="B15" s="11"/>
      <c r="C15" s="11"/>
      <c r="D15" s="11" t="s">
        <v>54</v>
      </c>
      <c r="E15" s="12">
        <f>SUM(E7:E14)</f>
        <v>2830480.42</v>
      </c>
      <c r="F15" s="12"/>
      <c r="G15" s="12">
        <f>SUM(G7:G14)</f>
        <v>2830480.42</v>
      </c>
      <c r="H15" s="11"/>
      <c r="I15" s="6"/>
      <c r="J15" s="6"/>
      <c r="K15" s="11"/>
    </row>
    <row r="16" spans="1:14" ht="40.5" customHeight="1" x14ac:dyDescent="0.25">
      <c r="A16" s="13"/>
      <c r="E16" s="25"/>
      <c r="F16" s="25"/>
      <c r="G16" s="25"/>
    </row>
    <row r="17" spans="1:11" ht="23.25" customHeight="1" x14ac:dyDescent="0.25">
      <c r="A17" s="13"/>
      <c r="E17" s="25"/>
      <c r="F17" s="25"/>
      <c r="G17" s="25"/>
    </row>
    <row r="18" spans="1:11" ht="30.75" customHeight="1" x14ac:dyDescent="0.25">
      <c r="A18" s="142" t="s">
        <v>103</v>
      </c>
      <c r="B18" s="142"/>
      <c r="C18" s="142"/>
      <c r="D18" s="143" t="s">
        <v>102</v>
      </c>
      <c r="E18" s="143"/>
      <c r="F18" s="143"/>
      <c r="G18" s="14"/>
      <c r="H18" t="s">
        <v>104</v>
      </c>
    </row>
    <row r="19" spans="1:11" ht="33.75" customHeight="1" x14ac:dyDescent="0.25">
      <c r="A19" s="137" t="s">
        <v>75</v>
      </c>
      <c r="B19" s="137"/>
      <c r="C19" s="137"/>
      <c r="E19" s="56" t="s">
        <v>101</v>
      </c>
      <c r="H19" s="137" t="s">
        <v>56</v>
      </c>
      <c r="I19" s="137"/>
      <c r="J19" s="99"/>
      <c r="K19" s="99"/>
    </row>
    <row r="20" spans="1:11" ht="21" customHeight="1" x14ac:dyDescent="0.25">
      <c r="A20" s="19"/>
      <c r="B20" s="19"/>
    </row>
    <row r="21" spans="1:11" ht="23.25" customHeight="1" x14ac:dyDescent="0.25"/>
    <row r="22" spans="1:11" ht="22.5" customHeight="1" x14ac:dyDescent="0.25"/>
  </sheetData>
  <autoFilter ref="A6:K14" xr:uid="{B8AD4C42-CCC5-40E4-AC60-FAC3BD27F82B}"/>
  <mergeCells count="8">
    <mergeCell ref="A19:C19"/>
    <mergeCell ref="H19:I19"/>
    <mergeCell ref="A2:G2"/>
    <mergeCell ref="H2:N2"/>
    <mergeCell ref="A3:G3"/>
    <mergeCell ref="D4:H4"/>
    <mergeCell ref="A18:C18"/>
    <mergeCell ref="D18:F18"/>
  </mergeCells>
  <printOptions horizontalCentered="1"/>
  <pageMargins left="0.31496062992125984" right="0.59055118110236227" top="0.74803149606299213" bottom="0.74803149606299213" header="0.31496062992125984" footer="0.31496062992125984"/>
  <pageSetup scale="50" fitToHeight="0" orientation="landscape" r:id="rId1"/>
  <headerFooter>
    <oddHeader xml:space="preserve">&amp;R&amp;N de &amp;N
</oddHead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FBDB6-2A43-4934-9B46-AC97D4B84120}">
  <sheetPr>
    <pageSetUpPr fitToPage="1"/>
  </sheetPr>
  <dimension ref="A2:FUL37"/>
  <sheetViews>
    <sheetView topLeftCell="C21" zoomScaleNormal="100" zoomScaleSheetLayoutView="100" zoomScalePageLayoutView="85" workbookViewId="0">
      <selection activeCell="N6" sqref="N6"/>
    </sheetView>
  </sheetViews>
  <sheetFormatPr baseColWidth="10" defaultRowHeight="15" x14ac:dyDescent="0.25"/>
  <cols>
    <col min="1" max="1" width="5.42578125" style="45" hidden="1" customWidth="1"/>
    <col min="2" max="2" width="5.85546875" style="45" hidden="1" customWidth="1"/>
    <col min="3" max="3" width="21.85546875" customWidth="1"/>
    <col min="4" max="4" width="22.28515625" customWidth="1"/>
    <col min="5" max="5" width="38" customWidth="1"/>
    <col min="6" max="6" width="51" customWidth="1"/>
    <col min="7" max="7" width="15.140625" hidden="1" customWidth="1"/>
    <col min="8" max="8" width="3.85546875" hidden="1" customWidth="1"/>
    <col min="9" max="9" width="19.42578125" customWidth="1"/>
    <col min="10" max="10" width="27" style="13" customWidth="1"/>
    <col min="11" max="11" width="4" customWidth="1"/>
  </cols>
  <sheetData>
    <row r="2" spans="1:4614" ht="15.75" x14ac:dyDescent="0.25">
      <c r="C2" s="144" t="s">
        <v>88</v>
      </c>
      <c r="D2" s="144"/>
      <c r="E2" s="144"/>
      <c r="F2" s="144"/>
      <c r="G2" s="144"/>
      <c r="H2" s="144"/>
      <c r="I2" s="144"/>
      <c r="J2" s="144"/>
    </row>
    <row r="3" spans="1:4614" ht="15" customHeight="1" x14ac:dyDescent="0.25">
      <c r="C3" s="145" t="s">
        <v>106</v>
      </c>
      <c r="D3" s="145"/>
      <c r="E3" s="145"/>
      <c r="F3" s="145"/>
      <c r="G3" s="145"/>
      <c r="H3" s="145"/>
      <c r="I3" s="145"/>
      <c r="J3" s="145"/>
      <c r="K3" s="32"/>
    </row>
    <row r="4" spans="1:4614" x14ac:dyDescent="0.25">
      <c r="C4" s="146" t="s">
        <v>134</v>
      </c>
      <c r="D4" s="146"/>
      <c r="E4" s="146"/>
      <c r="F4" s="146"/>
      <c r="G4" s="146"/>
      <c r="H4" s="146"/>
      <c r="I4" s="146"/>
      <c r="J4" s="146"/>
    </row>
    <row r="5" spans="1:4614" x14ac:dyDescent="0.25">
      <c r="C5" s="147" t="s">
        <v>147</v>
      </c>
      <c r="D5" s="147"/>
      <c r="E5" s="147"/>
      <c r="F5" s="147"/>
      <c r="G5" s="147"/>
      <c r="H5" s="147"/>
      <c r="I5" s="147"/>
      <c r="J5" s="147"/>
    </row>
    <row r="6" spans="1:4614" ht="47.25" customHeight="1" x14ac:dyDescent="0.25">
      <c r="C6" s="29" t="s">
        <v>1</v>
      </c>
      <c r="D6" s="20" t="s">
        <v>99</v>
      </c>
      <c r="E6" s="31" t="s">
        <v>2</v>
      </c>
      <c r="F6" s="29" t="s">
        <v>3</v>
      </c>
      <c r="G6" s="29" t="s">
        <v>4</v>
      </c>
      <c r="H6" s="29" t="s">
        <v>5</v>
      </c>
      <c r="I6" s="29" t="s">
        <v>57</v>
      </c>
      <c r="J6" s="20" t="s">
        <v>9</v>
      </c>
    </row>
    <row r="7" spans="1:4614" ht="43.5" customHeight="1" x14ac:dyDescent="0.25">
      <c r="A7" s="35" t="s">
        <v>97</v>
      </c>
      <c r="B7" s="35">
        <v>1</v>
      </c>
      <c r="C7" s="2" t="str">
        <f>'[1]C X P - JUNIO- 2022'!C6</f>
        <v>CONTRATO 001/14</v>
      </c>
      <c r="D7" s="97">
        <f>'[1]C X P - JUNIO- 2022'!J6</f>
        <v>41275</v>
      </c>
      <c r="E7" s="59" t="str">
        <f>'[1]C X P - JUNIO- 2022'!D6</f>
        <v>IDIAF</v>
      </c>
      <c r="F7" s="59" t="str">
        <f>'[1]C X P - JUNIO- 2022'!E6</f>
        <v>Validación de Tecnologia para Incrementar la Pruductividad de la Batata</v>
      </c>
      <c r="G7" s="46">
        <f>'[1]C X P - JUNIO- 2022'!F6</f>
        <v>117554.35</v>
      </c>
      <c r="H7" s="46">
        <f>'[1]C X P - JUNIO- 2022'!G6</f>
        <v>0</v>
      </c>
      <c r="I7" s="57">
        <f>'[1]C X P - JUNIO- 2022'!H6</f>
        <v>117554.35</v>
      </c>
      <c r="J7" s="47"/>
      <c r="K7" s="17"/>
    </row>
    <row r="8" spans="1:4614" ht="38.25" customHeight="1" x14ac:dyDescent="0.25">
      <c r="A8" s="35" t="s">
        <v>97</v>
      </c>
      <c r="B8" s="35">
        <v>2</v>
      </c>
      <c r="C8" s="2" t="str">
        <f>'[1]C X P - JUNIO- 2022'!C7</f>
        <v>CONTRATO 012/14</v>
      </c>
      <c r="D8" s="97">
        <f>'[1]C X P - JUNIO- 2022'!J7</f>
        <v>41275</v>
      </c>
      <c r="E8" s="59" t="str">
        <f>'[1]C X P - JUNIO- 2022'!D7</f>
        <v>IDIAF</v>
      </c>
      <c r="F8" s="59" t="str">
        <f>'[1]C X P - JUNIO- 2022'!E7</f>
        <v xml:space="preserve">Desarrollo y validación de los Cultivares de Lechoza Roja para el Mercado de Exportación. </v>
      </c>
      <c r="G8" s="46">
        <f>'[1]C X P - JUNIO- 2022'!F7</f>
        <v>439041.4</v>
      </c>
      <c r="H8" s="46">
        <f>'[1]C X P - JUNIO- 2022'!G7</f>
        <v>0</v>
      </c>
      <c r="I8" s="57">
        <f>'[1]C X P - JUNIO- 2022'!H7</f>
        <v>439041.4</v>
      </c>
      <c r="J8" s="1"/>
      <c r="K8" s="17"/>
    </row>
    <row r="9" spans="1:4614" ht="39" customHeight="1" x14ac:dyDescent="0.25">
      <c r="A9" s="35" t="s">
        <v>97</v>
      </c>
      <c r="B9" s="35">
        <v>5</v>
      </c>
      <c r="C9" s="2" t="str">
        <f>'[1]C X P - JUNIO- 2022'!C8</f>
        <v>CONTRATO 009/13</v>
      </c>
      <c r="D9" s="97">
        <f>'[1]C X P - JUNIO- 2022'!J8</f>
        <v>41345</v>
      </c>
      <c r="E9" s="59" t="str">
        <f>'[1]C X P - JUNIO- 2022'!D8</f>
        <v>IDIAF</v>
      </c>
      <c r="F9" s="59" t="str">
        <f>'[1]C X P - JUNIO- 2022'!E8</f>
        <v>Generecion y Validacion de Tecnologias Sostenible para la  Nutricion Organica de Banano en  Azua.</v>
      </c>
      <c r="G9" s="46">
        <f>'[1]C X P - JUNIO- 2022'!F8</f>
        <v>122657.41</v>
      </c>
      <c r="H9" s="46">
        <f>'[1]C X P - JUNIO- 2022'!G8</f>
        <v>0</v>
      </c>
      <c r="I9" s="57">
        <f>'[1]C X P - JUNIO- 2022'!H8</f>
        <v>122657.41</v>
      </c>
      <c r="J9" s="1"/>
      <c r="K9" s="17"/>
    </row>
    <row r="10" spans="1:4614" ht="33" customHeight="1" x14ac:dyDescent="0.25">
      <c r="A10" s="35" t="s">
        <v>97</v>
      </c>
      <c r="B10" s="35">
        <v>13</v>
      </c>
      <c r="C10" s="2" t="str">
        <f>'[1]C X P - JUNIO- 2022'!C9</f>
        <v>CONTRATO 009/2014</v>
      </c>
      <c r="D10" s="97">
        <f>'[1]C X P - JUNIO- 2022'!J9</f>
        <v>0</v>
      </c>
      <c r="E10" s="59" t="str">
        <f>'[1]C X P - JUNIO- 2022'!D9</f>
        <v>IDIAF</v>
      </c>
      <c r="F10" s="59" t="str">
        <f>'[1]C X P - JUNIO- 2022'!E9</f>
        <v>Comportamiento Varietal de Tomate y Ajies frente a las principales plagas artopodas en ambiente protegido.</v>
      </c>
      <c r="G10" s="46">
        <f>'[1]C X P - JUNIO- 2022'!F9</f>
        <v>204087.86</v>
      </c>
      <c r="H10" s="46">
        <f>'[1]C X P - JUNIO- 2022'!G9</f>
        <v>0</v>
      </c>
      <c r="I10" s="57">
        <f>'[1]C X P - JUNIO- 2022'!H9</f>
        <v>204087.86</v>
      </c>
      <c r="J10" s="1"/>
      <c r="K10" s="17"/>
    </row>
    <row r="11" spans="1:4614" ht="36" customHeight="1" x14ac:dyDescent="0.25">
      <c r="A11" s="35" t="s">
        <v>97</v>
      </c>
      <c r="B11" s="35">
        <v>8</v>
      </c>
      <c r="C11" s="2" t="str">
        <f>'[1]C X P - JUNIO- 2022'!C10</f>
        <v>CONTRATO 008/14</v>
      </c>
      <c r="D11" s="97" t="str">
        <f>'[1]C X P - JUNIO- 2022'!J10</f>
        <v>01/15/2014</v>
      </c>
      <c r="E11" s="59" t="str">
        <f>'[1]C X P - JUNIO- 2022'!D10</f>
        <v>ISA</v>
      </c>
      <c r="F11" s="59" t="str">
        <f>'[1]C X P - JUNIO- 2022'!E10</f>
        <v>Evaluacion de secadora solar tipo Martinez Pinillo para madera en el Proyecto Restauración.</v>
      </c>
      <c r="G11" s="46">
        <f>'[1]C X P - JUNIO- 2022'!F10</f>
        <v>269297</v>
      </c>
      <c r="H11" s="46">
        <f>'[1]C X P - JUNIO- 2022'!G10</f>
        <v>0</v>
      </c>
      <c r="I11" s="57">
        <f>'[1]C X P - JUNIO- 2022'!H10</f>
        <v>269297</v>
      </c>
      <c r="J11" s="1"/>
      <c r="K11" s="17"/>
    </row>
    <row r="12" spans="1:4614" ht="22.5" customHeight="1" x14ac:dyDescent="0.25">
      <c r="A12" s="35" t="s">
        <v>98</v>
      </c>
      <c r="B12" s="35">
        <v>18</v>
      </c>
      <c r="C12" s="2" t="str">
        <f>'[1]C X P - JUNIO- 2022'!C11</f>
        <v>CONTRATO 017/13</v>
      </c>
      <c r="D12" s="97">
        <f>'[1]C X P - JUNIO- 2022'!J11</f>
        <v>41395</v>
      </c>
      <c r="E12" s="59" t="str">
        <f>'[1]C X P - JUNIO- 2022'!D11</f>
        <v>INTEC</v>
      </c>
      <c r="F12" s="59" t="str">
        <f>'[1]C X P - JUNIO- 2022'!E11</f>
        <v>Cambio Uso de tierra Cuenca Rio Inoa.</v>
      </c>
      <c r="G12" s="46">
        <f>'[1]C X P - JUNIO- 2022'!F11</f>
        <v>260842</v>
      </c>
      <c r="H12" s="46">
        <f>'[1]C X P - JUNIO- 2022'!G11</f>
        <v>0</v>
      </c>
      <c r="I12" s="57">
        <f>'[1]C X P - JUNIO- 2022'!H11</f>
        <v>260842</v>
      </c>
      <c r="J12" s="1"/>
      <c r="K12" s="17"/>
    </row>
    <row r="13" spans="1:4614" ht="24.75" customHeight="1" x14ac:dyDescent="0.25">
      <c r="A13" s="35" t="s">
        <v>97</v>
      </c>
      <c r="B13" s="35" t="s">
        <v>90</v>
      </c>
      <c r="C13" s="2" t="str">
        <f>'[1]C X P - JUNIO- 2022'!C12</f>
        <v>CONTRATO  065/13</v>
      </c>
      <c r="D13" s="97">
        <f>'[1]C X P - JUNIO- 2022'!J12</f>
        <v>41442</v>
      </c>
      <c r="E13" s="59" t="str">
        <f>'[1]C X P - JUNIO- 2022'!D12</f>
        <v>UNIVERSIDA APEC</v>
      </c>
      <c r="F13" s="59" t="str">
        <f>'[1]C X P - JUNIO- 2022'!E12</f>
        <v>Desarrollo de un Sistema Hidromotriz no Convensional.</v>
      </c>
      <c r="G13" s="46">
        <f>'[1]C X P - JUNIO- 2022'!F12</f>
        <v>175061.25</v>
      </c>
      <c r="H13" s="46">
        <f>'[1]C X P - JUNIO- 2022'!G12</f>
        <v>0</v>
      </c>
      <c r="I13" s="57">
        <f>'[1]C X P - JUNIO- 2022'!H12</f>
        <v>175061.25</v>
      </c>
      <c r="J13" s="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</row>
    <row r="14" spans="1:4614" s="30" customFormat="1" ht="24.75" customHeight="1" x14ac:dyDescent="0.25">
      <c r="A14" s="44" t="s">
        <v>91</v>
      </c>
      <c r="B14" s="44" t="s">
        <v>91</v>
      </c>
      <c r="C14" s="2" t="str">
        <f>'[1]C X P - JUNIO- 2022'!C13</f>
        <v>CONTRATO 029/14</v>
      </c>
      <c r="D14" s="97">
        <f>'[1]C X P - JUNIO- 2022'!J13</f>
        <v>41792</v>
      </c>
      <c r="E14" s="59" t="str">
        <f>'[1]C X P - JUNIO- 2022'!D13</f>
        <v>PAULA VIRGINIA PEREZ PEREZ</v>
      </c>
      <c r="F14" s="59" t="str">
        <f>'[1]C X P - JUNIO- 2022'!E13</f>
        <v>Doctorado en Empaque, Universidad de Michigan.</v>
      </c>
      <c r="G14" s="46">
        <f>'[1]C X P - JUNIO- 2022'!F13</f>
        <v>176242.32</v>
      </c>
      <c r="H14" s="46">
        <f>'[1]C X P - JUNIO- 2022'!G13</f>
        <v>0</v>
      </c>
      <c r="I14" s="57">
        <f>'[1]C X P - JUNIO- 2022'!H13</f>
        <v>176242.32</v>
      </c>
      <c r="J14" s="1"/>
      <c r="K14" s="1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</row>
    <row r="15" spans="1:4614" s="30" customFormat="1" ht="31.5" customHeight="1" x14ac:dyDescent="0.25">
      <c r="A15" s="44" t="s">
        <v>91</v>
      </c>
      <c r="B15" s="44" t="s">
        <v>91</v>
      </c>
      <c r="C15" s="2" t="str">
        <f>'[1]C X P - JUNIO- 2022'!C14</f>
        <v>CONTRATO 030/14</v>
      </c>
      <c r="D15" s="97">
        <f>'[1]C X P - JUNIO- 2022'!J14</f>
        <v>41789</v>
      </c>
      <c r="E15" s="59" t="str">
        <f>'[1]C X P - JUNIO- 2022'!D14</f>
        <v>NINOSKA JOSEFINA GOMEZ GANAO</v>
      </c>
      <c r="F15" s="59" t="str">
        <f>'[1]C X P - JUNIO- 2022'!E14</f>
        <v>Maestria en Crop Sciences en alemania</v>
      </c>
      <c r="G15" s="46">
        <f>'[1]C X P - JUNIO- 2022'!F14</f>
        <v>47080</v>
      </c>
      <c r="H15" s="46">
        <f>'[1]C X P - JUNIO- 2022'!G14</f>
        <v>0</v>
      </c>
      <c r="I15" s="57">
        <f>'[1]C X P - JUNIO- 2022'!H14</f>
        <v>47080</v>
      </c>
      <c r="J15" s="1"/>
      <c r="K15" s="1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</row>
    <row r="16" spans="1:4614" s="30" customFormat="1" ht="33.75" customHeight="1" x14ac:dyDescent="0.25">
      <c r="A16" s="44" t="s">
        <v>91</v>
      </c>
      <c r="B16" s="44" t="s">
        <v>91</v>
      </c>
      <c r="C16" s="2" t="str">
        <f>'[1]C X P - JUNIO- 2022'!C15</f>
        <v>CONTRATO 031/14</v>
      </c>
      <c r="D16" s="97">
        <f>'[1]C X P - JUNIO- 2022'!J15</f>
        <v>41792</v>
      </c>
      <c r="E16" s="59" t="str">
        <f>'[1]C X P - JUNIO- 2022'!D15</f>
        <v>JENNY ROSA ELVIRA RODRIGUEZ JIMENEZ</v>
      </c>
      <c r="F16" s="59" t="str">
        <f>'[1]C X P - JUNIO- 2022'!E15</f>
        <v>Doctorado en Ciencias con acentuación en Acentuación en Alimentos, Mexico.</v>
      </c>
      <c r="G16" s="46">
        <f>'[1]C X P - JUNIO- 2022'!F15</f>
        <v>31299</v>
      </c>
      <c r="H16" s="46">
        <f>'[1]C X P - JUNIO- 2022'!G15</f>
        <v>0</v>
      </c>
      <c r="I16" s="57">
        <f>'[1]C X P - JUNIO- 2022'!H15</f>
        <v>31299</v>
      </c>
      <c r="J16" s="1"/>
      <c r="K16" s="1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</row>
    <row r="17" spans="1:4442" ht="24.75" customHeight="1" x14ac:dyDescent="0.25">
      <c r="A17" s="44" t="s">
        <v>91</v>
      </c>
      <c r="B17" s="44" t="s">
        <v>91</v>
      </c>
      <c r="C17" s="2" t="str">
        <f>'[1]C X P - JUNIO- 2022'!C16</f>
        <v>CONTRATO 033/14</v>
      </c>
      <c r="D17" s="97">
        <f>'[1]C X P - JUNIO- 2022'!J16</f>
        <v>41792</v>
      </c>
      <c r="E17" s="59" t="str">
        <f>'[1]C X P - JUNIO- 2022'!D16</f>
        <v>JOSUE DE LOS RIOS MERA</v>
      </c>
      <c r="F17" s="59" t="str">
        <f>'[1]C X P - JUNIO- 2022'!E16</f>
        <v>Master en Crop sciences</v>
      </c>
      <c r="G17" s="46">
        <f>'[1]C X P - JUNIO- 2022'!F16</f>
        <v>47080</v>
      </c>
      <c r="H17" s="46">
        <f>'[1]C X P - JUNIO- 2022'!G16</f>
        <v>0</v>
      </c>
      <c r="I17" s="57">
        <f>'[1]C X P - JUNIO- 2022'!H16</f>
        <v>47080</v>
      </c>
      <c r="J17" s="1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</row>
    <row r="18" spans="1:4442" ht="30.75" customHeight="1" x14ac:dyDescent="0.25">
      <c r="A18" s="44" t="s">
        <v>91</v>
      </c>
      <c r="B18" s="44" t="s">
        <v>91</v>
      </c>
      <c r="C18" s="2" t="str">
        <f>'[1]C X P - JUNIO- 2022'!C17</f>
        <v>CONTRATO 034/14</v>
      </c>
      <c r="D18" s="97">
        <f>'[1]C X P - JUNIO- 2022'!J17</f>
        <v>41796</v>
      </c>
      <c r="E18" s="59" t="str">
        <f>'[1]C X P - JUNIO- 2022'!D17</f>
        <v>LAURA GLENYS POLANCO FLORIAN</v>
      </c>
      <c r="F18" s="59" t="str">
        <f>'[1]C X P - JUNIO- 2022'!E17</f>
        <v>PhD en Ciencias en Ecologia de Manejo y Sistemas Tropicales</v>
      </c>
      <c r="G18" s="46">
        <f>'[1]C X P - JUNIO- 2022'!F17</f>
        <v>55274.31</v>
      </c>
      <c r="H18" s="46">
        <f>'[1]C X P - JUNIO- 2022'!G17</f>
        <v>0</v>
      </c>
      <c r="I18" s="57">
        <f>'[1]C X P - JUNIO- 2022'!H17</f>
        <v>55274.31</v>
      </c>
      <c r="J18" s="1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</row>
    <row r="19" spans="1:4442" ht="45" customHeight="1" x14ac:dyDescent="0.25">
      <c r="A19" s="44" t="s">
        <v>91</v>
      </c>
      <c r="B19" s="44" t="s">
        <v>91</v>
      </c>
      <c r="C19" s="2" t="str">
        <f>'[1]C X P - JUNIO- 2022'!C18</f>
        <v>CONTRATO 036/14</v>
      </c>
      <c r="D19" s="97">
        <f>'[1]C X P - JUNIO- 2022'!J18</f>
        <v>41794</v>
      </c>
      <c r="E19" s="59" t="str">
        <f>'[1]C X P - JUNIO- 2022'!D18</f>
        <v>SILFRANY RAFAEL OVALLES ESTRELLA</v>
      </c>
      <c r="F19" s="59" t="str">
        <f>'[1]C X P - JUNIO- 2022'!E18</f>
        <v>Maestria en Industria Pecuaria Mencion Nutrición Animal, Universidad de Puerto Rico, Mayaguez.</v>
      </c>
      <c r="G19" s="46">
        <f>'[1]C X P - JUNIO- 2022'!F18</f>
        <v>51954.7</v>
      </c>
      <c r="H19" s="46">
        <f>'[1]C X P - JUNIO- 2022'!G18</f>
        <v>0</v>
      </c>
      <c r="I19" s="57">
        <f>'[1]C X P - JUNIO- 2022'!H18</f>
        <v>51954.7</v>
      </c>
      <c r="J19" s="1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</row>
    <row r="20" spans="1:4442" ht="30.75" customHeight="1" x14ac:dyDescent="0.25">
      <c r="A20" s="44" t="s">
        <v>91</v>
      </c>
      <c r="B20" s="44" t="s">
        <v>91</v>
      </c>
      <c r="C20" s="2" t="str">
        <f>'[1]C X P - JUNIO- 2022'!C19</f>
        <v>CONTRATO 044/14</v>
      </c>
      <c r="D20" s="97">
        <f>'[1]C X P - JUNIO- 2022'!J19</f>
        <v>41835</v>
      </c>
      <c r="E20" s="59" t="str">
        <f>'[1]C X P - JUNIO- 2022'!D19</f>
        <v>ANA ALTAGRACIA RODRIGUEZ TORRES</v>
      </c>
      <c r="F20" s="59" t="str">
        <f>'[1]C X P - JUNIO- 2022'!E19</f>
        <v>Maestria en Tecnologia de Granos y Semillas</v>
      </c>
      <c r="G20" s="46">
        <f>'[1]C X P - JUNIO- 2022'!F19</f>
        <v>133077.32999999999</v>
      </c>
      <c r="H20" s="46">
        <f>'[1]C X P - JUNIO- 2022'!G19</f>
        <v>0</v>
      </c>
      <c r="I20" s="57">
        <f>'[1]C X P - JUNIO- 2022'!H19</f>
        <v>133077.32999999999</v>
      </c>
      <c r="J20" s="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</row>
    <row r="21" spans="1:4442" ht="28.5" customHeight="1" x14ac:dyDescent="0.25">
      <c r="A21" s="44" t="s">
        <v>91</v>
      </c>
      <c r="B21" s="44" t="s">
        <v>91</v>
      </c>
      <c r="C21" s="2" t="str">
        <f>'[1]C X P - JUNIO- 2022'!C20</f>
        <v>CONTRATO 045/14</v>
      </c>
      <c r="D21" s="97">
        <f>'[1]C X P - JUNIO- 2022'!J20</f>
        <v>41834</v>
      </c>
      <c r="E21" s="59" t="str">
        <f>'[1]C X P - JUNIO- 2022'!D20</f>
        <v>FELIPE ELMY ERNESTO PEGUERO PEREZ</v>
      </c>
      <c r="F21" s="59" t="str">
        <f>'[1]C X P - JUNIO- 2022'!E20</f>
        <v>PhD en Economia Agricola, Universidad de Luisiana, EE.UU.</v>
      </c>
      <c r="G21" s="46">
        <f>'[1]C X P - JUNIO- 2022'!F20</f>
        <v>18850</v>
      </c>
      <c r="H21" s="46">
        <f>'[1]C X P - JUNIO- 2022'!G20</f>
        <v>0</v>
      </c>
      <c r="I21" s="57">
        <f>'[1]C X P - JUNIO- 2022'!H20</f>
        <v>18850</v>
      </c>
      <c r="J21" s="1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</row>
    <row r="22" spans="1:4442" ht="43.5" customHeight="1" x14ac:dyDescent="0.25">
      <c r="A22" s="35" t="s">
        <v>92</v>
      </c>
      <c r="B22" s="44" t="s">
        <v>93</v>
      </c>
      <c r="C22" s="2" t="str">
        <f>'[1]C X P - JUNIO- 2022'!C21</f>
        <v>CONTRATO 021-2017</v>
      </c>
      <c r="D22" s="97">
        <f>'[1]C X P - JUNIO- 2022'!J21</f>
        <v>43052</v>
      </c>
      <c r="E22" s="59" t="str">
        <f>'[1]C X P - JUNIO- 2022'!D21</f>
        <v>ANGEL FERN. PEGUERO AGRAMONTE</v>
      </c>
      <c r="F22" s="59" t="str">
        <f>'[1]C X P - JUNIO- 2022'!E21</f>
        <v>P/realizacion deLicenciatura en Contabilidad en la Fundacion Educativa Oriental, INC.</v>
      </c>
      <c r="G22" s="46">
        <f>'[1]C X P - JUNIO- 2022'!F21</f>
        <v>21300</v>
      </c>
      <c r="H22" s="46">
        <f>'[1]C X P - JUNIO- 2022'!G21</f>
        <v>0</v>
      </c>
      <c r="I22" s="57">
        <v>8050</v>
      </c>
      <c r="J22" s="1"/>
      <c r="K22" s="17"/>
    </row>
    <row r="23" spans="1:4442" s="30" customFormat="1" ht="36.950000000000003" customHeight="1" x14ac:dyDescent="0.25">
      <c r="A23" s="44" t="s">
        <v>92</v>
      </c>
      <c r="B23" s="44" t="s">
        <v>93</v>
      </c>
      <c r="C23" s="2" t="str">
        <f>'[1]C X P - JUNIO- 2022'!C23</f>
        <v>CONTRATO 017-2019</v>
      </c>
      <c r="D23" s="97">
        <f>'[1]C X P - JUNIO- 2022'!J23</f>
        <v>43717</v>
      </c>
      <c r="E23" s="59" t="str">
        <f>'[1]C X P - JUNIO- 2022'!D23</f>
        <v>JULIA JOSEFINA ROSARIO BARRERA</v>
      </c>
      <c r="F23" s="59" t="str">
        <f>'[1]C X P - JUNIO- 2022'!E23</f>
        <v>P/cursar la Licenciatura en "Psicología Industrial" en la Universidad Abierta para Adultos - UAPA.</v>
      </c>
      <c r="G23" s="46">
        <f>'[1]C X P - JUNIO- 2022'!F23</f>
        <v>90102.5</v>
      </c>
      <c r="H23" s="46">
        <f>'[1]C X P - JUNIO- 2022'!G23</f>
        <v>0</v>
      </c>
      <c r="I23" s="57">
        <v>50378.5</v>
      </c>
      <c r="J23" s="1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</row>
    <row r="24" spans="1:4442" s="30" customFormat="1" ht="33.75" customHeight="1" x14ac:dyDescent="0.25">
      <c r="A24" s="44"/>
      <c r="B24" s="44"/>
      <c r="C24" s="2" t="s">
        <v>124</v>
      </c>
      <c r="D24" s="97">
        <v>44722</v>
      </c>
      <c r="E24" s="59" t="s">
        <v>125</v>
      </c>
      <c r="F24" s="59" t="s">
        <v>126</v>
      </c>
      <c r="G24" s="46"/>
      <c r="H24" s="46"/>
      <c r="I24" s="57">
        <v>0</v>
      </c>
      <c r="J24" s="1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</row>
    <row r="25" spans="1:4442" s="30" customFormat="1" ht="39.75" customHeight="1" x14ac:dyDescent="0.25">
      <c r="A25" s="44"/>
      <c r="B25" s="44"/>
      <c r="C25" s="2" t="s">
        <v>121</v>
      </c>
      <c r="D25" s="58">
        <v>44833</v>
      </c>
      <c r="E25" s="15" t="s">
        <v>123</v>
      </c>
      <c r="F25" s="59" t="s">
        <v>112</v>
      </c>
      <c r="G25" s="46"/>
      <c r="H25" s="46"/>
      <c r="I25" s="98">
        <v>64800</v>
      </c>
      <c r="J25" s="38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</row>
    <row r="26" spans="1:4442" s="30" customFormat="1" ht="57" customHeight="1" x14ac:dyDescent="0.25">
      <c r="A26" s="44"/>
      <c r="B26" s="44"/>
      <c r="C26" s="2" t="s">
        <v>120</v>
      </c>
      <c r="D26" s="4">
        <v>44846</v>
      </c>
      <c r="E26" s="15" t="s">
        <v>105</v>
      </c>
      <c r="F26" s="59" t="s">
        <v>116</v>
      </c>
      <c r="G26" s="46"/>
      <c r="H26" s="46"/>
      <c r="I26" s="3">
        <v>1600000</v>
      </c>
      <c r="J26" s="3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</row>
    <row r="27" spans="1:4442" s="30" customFormat="1" ht="45.75" customHeight="1" x14ac:dyDescent="0.25">
      <c r="A27" s="44"/>
      <c r="B27" s="44"/>
      <c r="C27" s="2" t="s">
        <v>115</v>
      </c>
      <c r="D27" s="4">
        <v>44841</v>
      </c>
      <c r="E27" s="15" t="s">
        <v>113</v>
      </c>
      <c r="F27" s="59" t="s">
        <v>114</v>
      </c>
      <c r="G27" s="46"/>
      <c r="H27" s="46"/>
      <c r="I27" s="3">
        <v>165447.4</v>
      </c>
      <c r="J27" s="38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</row>
    <row r="28" spans="1:4442" s="30" customFormat="1" ht="36.75" customHeight="1" x14ac:dyDescent="0.25">
      <c r="A28" s="44"/>
      <c r="B28" s="44"/>
      <c r="C28" s="2" t="s">
        <v>117</v>
      </c>
      <c r="D28" s="4">
        <v>44848</v>
      </c>
      <c r="E28" s="15" t="s">
        <v>118</v>
      </c>
      <c r="F28" s="59" t="s">
        <v>119</v>
      </c>
      <c r="G28" s="46"/>
      <c r="H28" s="46"/>
      <c r="I28" s="3">
        <v>5523.38</v>
      </c>
      <c r="J28" s="38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</row>
    <row r="29" spans="1:4442" s="30" customFormat="1" ht="42.75" customHeight="1" x14ac:dyDescent="0.25">
      <c r="A29" s="44"/>
      <c r="B29" s="44"/>
      <c r="C29" s="2" t="s">
        <v>127</v>
      </c>
      <c r="D29" s="4">
        <v>44907</v>
      </c>
      <c r="E29" s="15" t="s">
        <v>128</v>
      </c>
      <c r="F29" s="59" t="s">
        <v>129</v>
      </c>
      <c r="G29" s="46"/>
      <c r="H29" s="46"/>
      <c r="I29" s="3">
        <v>1917702</v>
      </c>
      <c r="J29" s="38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</row>
    <row r="30" spans="1:4442" s="30" customFormat="1" ht="41.25" customHeight="1" x14ac:dyDescent="0.25">
      <c r="A30" s="44"/>
      <c r="B30" s="44"/>
      <c r="C30" s="2" t="s">
        <v>139</v>
      </c>
      <c r="D30" s="4">
        <v>45044</v>
      </c>
      <c r="E30" s="114" t="s">
        <v>140</v>
      </c>
      <c r="F30" s="59" t="s">
        <v>141</v>
      </c>
      <c r="G30" s="46"/>
      <c r="H30" s="46"/>
      <c r="I30" s="3">
        <v>506000</v>
      </c>
      <c r="J30" s="38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  <c r="AMK30" s="17"/>
      <c r="AML30" s="17"/>
      <c r="AMM30" s="17"/>
      <c r="AMN30" s="17"/>
      <c r="AMO30" s="17"/>
      <c r="AMP30" s="17"/>
      <c r="AMQ30" s="17"/>
      <c r="AMR30" s="17"/>
      <c r="AMS30" s="17"/>
      <c r="AMT30" s="17"/>
      <c r="AMU30" s="17"/>
      <c r="AMV30" s="17"/>
      <c r="AMW30" s="17"/>
      <c r="AMX30" s="17"/>
      <c r="AMY30" s="17"/>
      <c r="AMZ30" s="17"/>
      <c r="ANA30" s="17"/>
      <c r="ANB30" s="17"/>
      <c r="ANC30" s="17"/>
      <c r="AND30" s="17"/>
      <c r="ANE30" s="17"/>
      <c r="ANF30" s="17"/>
      <c r="ANG30" s="17"/>
      <c r="ANH30" s="17"/>
      <c r="ANI30" s="17"/>
      <c r="ANJ30" s="17"/>
      <c r="ANK30" s="17"/>
      <c r="ANL30" s="17"/>
      <c r="ANM30" s="17"/>
      <c r="ANN30" s="17"/>
      <c r="ANO30" s="17"/>
      <c r="ANP30" s="17"/>
      <c r="ANQ30" s="17"/>
      <c r="ANR30" s="17"/>
      <c r="ANS30" s="17"/>
      <c r="ANT30" s="17"/>
      <c r="ANU30" s="17"/>
      <c r="ANV30" s="17"/>
      <c r="ANW30" s="17"/>
      <c r="ANX30" s="17"/>
      <c r="ANY30" s="17"/>
      <c r="ANZ30" s="17"/>
      <c r="AOA30" s="17"/>
      <c r="AOB30" s="17"/>
      <c r="AOC30" s="17"/>
      <c r="AOD30" s="17"/>
      <c r="AOE30" s="17"/>
      <c r="AOF30" s="17"/>
      <c r="AOG30" s="17"/>
      <c r="AOH30" s="17"/>
      <c r="AOI30" s="17"/>
      <c r="AOJ30" s="17"/>
      <c r="AOK30" s="17"/>
      <c r="AOL30" s="17"/>
      <c r="AOM30" s="17"/>
      <c r="AON30" s="17"/>
      <c r="AOO30" s="17"/>
      <c r="AOP30" s="17"/>
      <c r="AOQ30" s="17"/>
      <c r="AOR30" s="17"/>
      <c r="AOS30" s="17"/>
      <c r="AOT30" s="17"/>
      <c r="AOU30" s="17"/>
      <c r="AOV30" s="17"/>
      <c r="AOW30" s="17"/>
      <c r="AOX30" s="17"/>
      <c r="AOY30" s="17"/>
      <c r="AOZ30" s="17"/>
      <c r="APA30" s="17"/>
      <c r="APB30" s="17"/>
      <c r="APC30" s="17"/>
      <c r="APD30" s="17"/>
      <c r="APE30" s="17"/>
      <c r="APF30" s="17"/>
      <c r="APG30" s="17"/>
      <c r="APH30" s="17"/>
      <c r="API30" s="17"/>
      <c r="APJ30" s="17"/>
      <c r="APK30" s="17"/>
      <c r="APL30" s="17"/>
      <c r="APM30" s="17"/>
      <c r="APN30" s="17"/>
      <c r="APO30" s="17"/>
      <c r="APP30" s="17"/>
      <c r="APQ30" s="17"/>
      <c r="APR30" s="17"/>
      <c r="APS30" s="17"/>
      <c r="APT30" s="17"/>
      <c r="APU30" s="17"/>
      <c r="APV30" s="17"/>
      <c r="APW30" s="17"/>
      <c r="APX30" s="17"/>
      <c r="APY30" s="17"/>
      <c r="APZ30" s="17"/>
      <c r="AQA30" s="17"/>
      <c r="AQB30" s="17"/>
      <c r="AQC30" s="17"/>
      <c r="AQD30" s="17"/>
      <c r="AQE30" s="17"/>
      <c r="AQF30" s="17"/>
      <c r="AQG30" s="17"/>
      <c r="AQH30" s="17"/>
      <c r="AQI30" s="17"/>
      <c r="AQJ30" s="17"/>
      <c r="AQK30" s="17"/>
      <c r="AQL30" s="17"/>
      <c r="AQM30" s="17"/>
      <c r="AQN30" s="17"/>
      <c r="AQO30" s="17"/>
      <c r="AQP30" s="17"/>
      <c r="AQQ30" s="17"/>
      <c r="AQR30" s="17"/>
      <c r="AQS30" s="17"/>
      <c r="AQT30" s="17"/>
      <c r="AQU30" s="17"/>
      <c r="AQV30" s="17"/>
      <c r="AQW30" s="17"/>
      <c r="AQX30" s="17"/>
      <c r="AQY30" s="17"/>
      <c r="AQZ30" s="17"/>
      <c r="ARA30" s="17"/>
      <c r="ARB30" s="17"/>
      <c r="ARC30" s="17"/>
      <c r="ARD30" s="17"/>
      <c r="ARE30" s="17"/>
      <c r="ARF30" s="17"/>
      <c r="ARG30" s="17"/>
      <c r="ARH30" s="17"/>
      <c r="ARI30" s="17"/>
      <c r="ARJ30" s="17"/>
      <c r="ARK30" s="17"/>
      <c r="ARL30" s="17"/>
      <c r="ARM30" s="17"/>
      <c r="ARN30" s="17"/>
      <c r="ARO30" s="17"/>
      <c r="ARP30" s="17"/>
      <c r="ARQ30" s="17"/>
      <c r="ARR30" s="17"/>
      <c r="ARS30" s="17"/>
      <c r="ART30" s="17"/>
      <c r="ARU30" s="17"/>
      <c r="ARV30" s="17"/>
      <c r="ARW30" s="17"/>
      <c r="ARX30" s="17"/>
      <c r="ARY30" s="17"/>
      <c r="ARZ30" s="17"/>
      <c r="ASA30" s="17"/>
      <c r="ASB30" s="17"/>
      <c r="ASC30" s="17"/>
      <c r="ASD30" s="17"/>
      <c r="ASE30" s="17"/>
      <c r="ASF30" s="17"/>
      <c r="ASG30" s="17"/>
      <c r="ASH30" s="17"/>
      <c r="ASI30" s="17"/>
      <c r="ASJ30" s="17"/>
      <c r="ASK30" s="17"/>
      <c r="ASL30" s="17"/>
      <c r="ASM30" s="17"/>
      <c r="ASN30" s="17"/>
      <c r="ASO30" s="17"/>
      <c r="ASP30" s="17"/>
      <c r="ASQ30" s="17"/>
      <c r="ASR30" s="17"/>
      <c r="ASS30" s="17"/>
      <c r="AST30" s="17"/>
      <c r="ASU30" s="17"/>
      <c r="ASV30" s="17"/>
      <c r="ASW30" s="17"/>
      <c r="ASX30" s="17"/>
      <c r="ASY30" s="17"/>
      <c r="ASZ30" s="17"/>
      <c r="ATA30" s="17"/>
      <c r="ATB30" s="17"/>
      <c r="ATC30" s="17"/>
      <c r="ATD30" s="17"/>
      <c r="ATE30" s="17"/>
      <c r="ATF30" s="17"/>
      <c r="ATG30" s="17"/>
      <c r="ATH30" s="17"/>
      <c r="ATI30" s="17"/>
      <c r="ATJ30" s="17"/>
      <c r="ATK30" s="17"/>
      <c r="ATL30" s="17"/>
      <c r="ATM30" s="17"/>
      <c r="ATN30" s="17"/>
      <c r="ATO30" s="17"/>
      <c r="ATP30" s="17"/>
      <c r="ATQ30" s="17"/>
      <c r="ATR30" s="17"/>
      <c r="ATS30" s="17"/>
      <c r="ATT30" s="17"/>
      <c r="ATU30" s="17"/>
      <c r="ATV30" s="17"/>
      <c r="ATW30" s="17"/>
      <c r="ATX30" s="17"/>
      <c r="ATY30" s="17"/>
      <c r="ATZ30" s="17"/>
      <c r="AUA30" s="17"/>
      <c r="AUB30" s="17"/>
      <c r="AUC30" s="17"/>
      <c r="AUD30" s="17"/>
      <c r="AUE30" s="17"/>
      <c r="AUF30" s="17"/>
      <c r="AUG30" s="17"/>
      <c r="AUH30" s="17"/>
      <c r="AUI30" s="17"/>
      <c r="AUJ30" s="17"/>
      <c r="AUK30" s="17"/>
      <c r="AUL30" s="17"/>
      <c r="AUM30" s="17"/>
      <c r="AUN30" s="17"/>
      <c r="AUO30" s="17"/>
      <c r="AUP30" s="17"/>
      <c r="AUQ30" s="17"/>
      <c r="AUR30" s="17"/>
      <c r="AUS30" s="17"/>
      <c r="AUT30" s="17"/>
      <c r="AUU30" s="17"/>
      <c r="AUV30" s="17"/>
      <c r="AUW30" s="17"/>
      <c r="AUX30" s="17"/>
      <c r="AUY30" s="17"/>
      <c r="AUZ30" s="17"/>
      <c r="AVA30" s="17"/>
      <c r="AVB30" s="17"/>
      <c r="AVC30" s="17"/>
      <c r="AVD30" s="17"/>
      <c r="AVE30" s="17"/>
      <c r="AVF30" s="17"/>
      <c r="AVG30" s="17"/>
      <c r="AVH30" s="17"/>
      <c r="AVI30" s="17"/>
      <c r="AVJ30" s="17"/>
      <c r="AVK30" s="17"/>
      <c r="AVL30" s="17"/>
      <c r="AVM30" s="17"/>
      <c r="AVN30" s="17"/>
      <c r="AVO30" s="17"/>
      <c r="AVP30" s="17"/>
      <c r="AVQ30" s="17"/>
      <c r="AVR30" s="17"/>
      <c r="AVS30" s="17"/>
      <c r="AVT30" s="17"/>
      <c r="AVU30" s="17"/>
      <c r="AVV30" s="17"/>
      <c r="AVW30" s="17"/>
      <c r="AVX30" s="17"/>
      <c r="AVY30" s="17"/>
      <c r="AVZ30" s="17"/>
      <c r="AWA30" s="17"/>
      <c r="AWB30" s="17"/>
      <c r="AWC30" s="17"/>
      <c r="AWD30" s="17"/>
      <c r="AWE30" s="17"/>
      <c r="AWF30" s="17"/>
      <c r="AWG30" s="17"/>
      <c r="AWH30" s="17"/>
      <c r="AWI30" s="17"/>
      <c r="AWJ30" s="17"/>
      <c r="AWK30" s="17"/>
      <c r="AWL30" s="17"/>
      <c r="AWM30" s="17"/>
      <c r="AWN30" s="17"/>
      <c r="AWO30" s="17"/>
      <c r="AWP30" s="17"/>
      <c r="AWQ30" s="17"/>
      <c r="AWR30" s="17"/>
      <c r="AWS30" s="17"/>
      <c r="AWT30" s="17"/>
      <c r="AWU30" s="17"/>
      <c r="AWV30" s="17"/>
      <c r="AWW30" s="17"/>
      <c r="AWX30" s="17"/>
      <c r="AWY30" s="17"/>
      <c r="AWZ30" s="17"/>
      <c r="AXA30" s="17"/>
      <c r="AXB30" s="17"/>
      <c r="AXC30" s="17"/>
      <c r="AXD30" s="17"/>
      <c r="AXE30" s="17"/>
      <c r="AXF30" s="17"/>
      <c r="AXG30" s="17"/>
      <c r="AXH30" s="17"/>
      <c r="AXI30" s="17"/>
      <c r="AXJ30" s="17"/>
      <c r="AXK30" s="17"/>
      <c r="AXL30" s="17"/>
      <c r="AXM30" s="17"/>
      <c r="AXN30" s="17"/>
      <c r="AXO30" s="17"/>
      <c r="AXP30" s="17"/>
      <c r="AXQ30" s="17"/>
      <c r="AXR30" s="17"/>
      <c r="AXS30" s="17"/>
      <c r="AXT30" s="17"/>
      <c r="AXU30" s="17"/>
      <c r="AXV30" s="17"/>
      <c r="AXW30" s="17"/>
      <c r="AXX30" s="17"/>
      <c r="AXY30" s="17"/>
      <c r="AXZ30" s="17"/>
      <c r="AYA30" s="17"/>
      <c r="AYB30" s="17"/>
      <c r="AYC30" s="17"/>
      <c r="AYD30" s="17"/>
      <c r="AYE30" s="17"/>
      <c r="AYF30" s="17"/>
      <c r="AYG30" s="17"/>
      <c r="AYH30" s="17"/>
      <c r="AYI30" s="17"/>
      <c r="AYJ30" s="17"/>
      <c r="AYK30" s="17"/>
      <c r="AYL30" s="17"/>
      <c r="AYM30" s="17"/>
      <c r="AYN30" s="17"/>
      <c r="AYO30" s="17"/>
      <c r="AYP30" s="17"/>
      <c r="AYQ30" s="17"/>
      <c r="AYR30" s="17"/>
      <c r="AYS30" s="17"/>
      <c r="AYT30" s="17"/>
      <c r="AYU30" s="17"/>
      <c r="AYV30" s="17"/>
      <c r="AYW30" s="17"/>
      <c r="AYX30" s="17"/>
      <c r="AYY30" s="17"/>
      <c r="AYZ30" s="17"/>
      <c r="AZA30" s="17"/>
      <c r="AZB30" s="17"/>
      <c r="AZC30" s="17"/>
      <c r="AZD30" s="17"/>
      <c r="AZE30" s="17"/>
      <c r="AZF30" s="17"/>
      <c r="AZG30" s="17"/>
      <c r="AZH30" s="17"/>
      <c r="AZI30" s="17"/>
      <c r="AZJ30" s="17"/>
      <c r="AZK30" s="17"/>
      <c r="AZL30" s="17"/>
      <c r="AZM30" s="17"/>
      <c r="AZN30" s="17"/>
      <c r="AZO30" s="17"/>
      <c r="AZP30" s="17"/>
      <c r="AZQ30" s="17"/>
      <c r="AZR30" s="17"/>
      <c r="AZS30" s="17"/>
      <c r="AZT30" s="17"/>
      <c r="AZU30" s="17"/>
      <c r="AZV30" s="17"/>
      <c r="AZW30" s="17"/>
      <c r="AZX30" s="17"/>
      <c r="AZY30" s="17"/>
      <c r="AZZ30" s="17"/>
      <c r="BAA30" s="17"/>
      <c r="BAB30" s="17"/>
      <c r="BAC30" s="17"/>
      <c r="BAD30" s="17"/>
      <c r="BAE30" s="17"/>
      <c r="BAF30" s="17"/>
      <c r="BAG30" s="17"/>
      <c r="BAH30" s="17"/>
      <c r="BAI30" s="17"/>
      <c r="BAJ30" s="17"/>
      <c r="BAK30" s="17"/>
      <c r="BAL30" s="17"/>
      <c r="BAM30" s="17"/>
      <c r="BAN30" s="17"/>
      <c r="BAO30" s="17"/>
      <c r="BAP30" s="17"/>
      <c r="BAQ30" s="17"/>
      <c r="BAR30" s="17"/>
      <c r="BAS30" s="17"/>
      <c r="BAT30" s="17"/>
      <c r="BAU30" s="17"/>
      <c r="BAV30" s="17"/>
      <c r="BAW30" s="17"/>
      <c r="BAX30" s="17"/>
      <c r="BAY30" s="17"/>
      <c r="BAZ30" s="17"/>
      <c r="BBA30" s="17"/>
      <c r="BBB30" s="17"/>
      <c r="BBC30" s="17"/>
      <c r="BBD30" s="17"/>
      <c r="BBE30" s="17"/>
      <c r="BBF30" s="17"/>
      <c r="BBG30" s="17"/>
      <c r="BBH30" s="17"/>
      <c r="BBI30" s="17"/>
      <c r="BBJ30" s="17"/>
      <c r="BBK30" s="17"/>
      <c r="BBL30" s="17"/>
      <c r="BBM30" s="17"/>
      <c r="BBN30" s="17"/>
      <c r="BBO30" s="17"/>
      <c r="BBP30" s="17"/>
      <c r="BBQ30" s="17"/>
      <c r="BBR30" s="17"/>
      <c r="BBS30" s="17"/>
      <c r="BBT30" s="17"/>
      <c r="BBU30" s="17"/>
      <c r="BBV30" s="17"/>
      <c r="BBW30" s="17"/>
      <c r="BBX30" s="17"/>
      <c r="BBY30" s="17"/>
      <c r="BBZ30" s="17"/>
      <c r="BCA30" s="17"/>
      <c r="BCB30" s="17"/>
      <c r="BCC30" s="17"/>
      <c r="BCD30" s="17"/>
      <c r="BCE30" s="17"/>
      <c r="BCF30" s="17"/>
      <c r="BCG30" s="17"/>
      <c r="BCH30" s="17"/>
      <c r="BCI30" s="17"/>
      <c r="BCJ30" s="17"/>
      <c r="BCK30" s="17"/>
      <c r="BCL30" s="17"/>
      <c r="BCM30" s="17"/>
      <c r="BCN30" s="17"/>
      <c r="BCO30" s="17"/>
      <c r="BCP30" s="17"/>
      <c r="BCQ30" s="17"/>
      <c r="BCR30" s="17"/>
      <c r="BCS30" s="17"/>
      <c r="BCT30" s="17"/>
      <c r="BCU30" s="17"/>
      <c r="BCV30" s="17"/>
      <c r="BCW30" s="17"/>
      <c r="BCX30" s="17"/>
      <c r="BCY30" s="17"/>
      <c r="BCZ30" s="17"/>
      <c r="BDA30" s="17"/>
      <c r="BDB30" s="17"/>
      <c r="BDC30" s="17"/>
      <c r="BDD30" s="17"/>
      <c r="BDE30" s="17"/>
      <c r="BDF30" s="17"/>
      <c r="BDG30" s="17"/>
      <c r="BDH30" s="17"/>
      <c r="BDI30" s="17"/>
      <c r="BDJ30" s="17"/>
      <c r="BDK30" s="17"/>
      <c r="BDL30" s="17"/>
      <c r="BDM30" s="17"/>
      <c r="BDN30" s="17"/>
      <c r="BDO30" s="17"/>
      <c r="BDP30" s="17"/>
      <c r="BDQ30" s="17"/>
      <c r="BDR30" s="17"/>
      <c r="BDS30" s="17"/>
      <c r="BDT30" s="17"/>
      <c r="BDU30" s="17"/>
      <c r="BDV30" s="17"/>
      <c r="BDW30" s="17"/>
      <c r="BDX30" s="17"/>
      <c r="BDY30" s="17"/>
      <c r="BDZ30" s="17"/>
      <c r="BEA30" s="17"/>
      <c r="BEB30" s="17"/>
      <c r="BEC30" s="17"/>
      <c r="BED30" s="17"/>
      <c r="BEE30" s="17"/>
      <c r="BEF30" s="17"/>
      <c r="BEG30" s="17"/>
      <c r="BEH30" s="17"/>
      <c r="BEI30" s="17"/>
      <c r="BEJ30" s="17"/>
      <c r="BEK30" s="17"/>
      <c r="BEL30" s="17"/>
      <c r="BEM30" s="17"/>
      <c r="BEN30" s="17"/>
      <c r="BEO30" s="17"/>
      <c r="BEP30" s="17"/>
      <c r="BEQ30" s="17"/>
      <c r="BER30" s="17"/>
      <c r="BES30" s="17"/>
      <c r="BET30" s="17"/>
      <c r="BEU30" s="17"/>
      <c r="BEV30" s="17"/>
      <c r="BEW30" s="17"/>
      <c r="BEX30" s="17"/>
      <c r="BEY30" s="17"/>
      <c r="BEZ30" s="17"/>
      <c r="BFA30" s="17"/>
      <c r="BFB30" s="17"/>
      <c r="BFC30" s="17"/>
      <c r="BFD30" s="17"/>
      <c r="BFE30" s="17"/>
      <c r="BFF30" s="17"/>
      <c r="BFG30" s="17"/>
      <c r="BFH30" s="17"/>
      <c r="BFI30" s="17"/>
      <c r="BFJ30" s="17"/>
      <c r="BFK30" s="17"/>
      <c r="BFL30" s="17"/>
      <c r="BFM30" s="17"/>
      <c r="BFN30" s="17"/>
      <c r="BFO30" s="17"/>
      <c r="BFP30" s="17"/>
      <c r="BFQ30" s="17"/>
      <c r="BFR30" s="17"/>
      <c r="BFS30" s="17"/>
      <c r="BFT30" s="17"/>
      <c r="BFU30" s="17"/>
      <c r="BFV30" s="17"/>
      <c r="BFW30" s="17"/>
      <c r="BFX30" s="17"/>
      <c r="BFY30" s="17"/>
      <c r="BFZ30" s="17"/>
      <c r="BGA30" s="17"/>
      <c r="BGB30" s="17"/>
      <c r="BGC30" s="17"/>
      <c r="BGD30" s="17"/>
      <c r="BGE30" s="17"/>
      <c r="BGF30" s="17"/>
      <c r="BGG30" s="17"/>
      <c r="BGH30" s="17"/>
      <c r="BGI30" s="17"/>
      <c r="BGJ30" s="17"/>
      <c r="BGK30" s="17"/>
      <c r="BGL30" s="17"/>
      <c r="BGM30" s="17"/>
      <c r="BGN30" s="17"/>
      <c r="BGO30" s="17"/>
      <c r="BGP30" s="17"/>
      <c r="BGQ30" s="17"/>
      <c r="BGR30" s="17"/>
      <c r="BGS30" s="17"/>
      <c r="BGT30" s="17"/>
      <c r="BGU30" s="17"/>
      <c r="BGV30" s="17"/>
      <c r="BGW30" s="17"/>
      <c r="BGX30" s="17"/>
      <c r="BGY30" s="17"/>
      <c r="BGZ30" s="17"/>
      <c r="BHA30" s="17"/>
      <c r="BHB30" s="17"/>
      <c r="BHC30" s="17"/>
      <c r="BHD30" s="17"/>
      <c r="BHE30" s="17"/>
      <c r="BHF30" s="17"/>
      <c r="BHG30" s="17"/>
      <c r="BHH30" s="17"/>
      <c r="BHI30" s="17"/>
      <c r="BHJ30" s="17"/>
      <c r="BHK30" s="17"/>
      <c r="BHL30" s="17"/>
      <c r="BHM30" s="17"/>
      <c r="BHN30" s="17"/>
      <c r="BHO30" s="17"/>
      <c r="BHP30" s="17"/>
      <c r="BHQ30" s="17"/>
      <c r="BHR30" s="17"/>
      <c r="BHS30" s="17"/>
      <c r="BHT30" s="17"/>
      <c r="BHU30" s="17"/>
      <c r="BHV30" s="17"/>
      <c r="BHW30" s="17"/>
      <c r="BHX30" s="17"/>
      <c r="BHY30" s="17"/>
      <c r="BHZ30" s="17"/>
      <c r="BIA30" s="17"/>
      <c r="BIB30" s="17"/>
      <c r="BIC30" s="17"/>
      <c r="BID30" s="17"/>
      <c r="BIE30" s="17"/>
      <c r="BIF30" s="17"/>
      <c r="BIG30" s="17"/>
      <c r="BIH30" s="17"/>
      <c r="BII30" s="17"/>
      <c r="BIJ30" s="17"/>
      <c r="BIK30" s="17"/>
      <c r="BIL30" s="17"/>
      <c r="BIM30" s="17"/>
      <c r="BIN30" s="17"/>
      <c r="BIO30" s="17"/>
      <c r="BIP30" s="17"/>
      <c r="BIQ30" s="17"/>
      <c r="BIR30" s="17"/>
      <c r="BIS30" s="17"/>
      <c r="BIT30" s="17"/>
      <c r="BIU30" s="17"/>
      <c r="BIV30" s="17"/>
      <c r="BIW30" s="17"/>
      <c r="BIX30" s="17"/>
      <c r="BIY30" s="17"/>
      <c r="BIZ30" s="17"/>
      <c r="BJA30" s="17"/>
      <c r="BJB30" s="17"/>
      <c r="BJC30" s="17"/>
      <c r="BJD30" s="17"/>
      <c r="BJE30" s="17"/>
      <c r="BJF30" s="17"/>
      <c r="BJG30" s="17"/>
      <c r="BJH30" s="17"/>
      <c r="BJI30" s="17"/>
      <c r="BJJ30" s="17"/>
      <c r="BJK30" s="17"/>
      <c r="BJL30" s="17"/>
      <c r="BJM30" s="17"/>
      <c r="BJN30" s="17"/>
      <c r="BJO30" s="17"/>
      <c r="BJP30" s="17"/>
      <c r="BJQ30" s="17"/>
      <c r="BJR30" s="17"/>
      <c r="BJS30" s="17"/>
      <c r="BJT30" s="17"/>
      <c r="BJU30" s="17"/>
      <c r="BJV30" s="17"/>
      <c r="BJW30" s="17"/>
      <c r="BJX30" s="17"/>
      <c r="BJY30" s="17"/>
      <c r="BJZ30" s="17"/>
      <c r="BKA30" s="17"/>
      <c r="BKB30" s="17"/>
      <c r="BKC30" s="17"/>
      <c r="BKD30" s="17"/>
      <c r="BKE30" s="17"/>
      <c r="BKF30" s="17"/>
      <c r="BKG30" s="17"/>
      <c r="BKH30" s="17"/>
      <c r="BKI30" s="17"/>
      <c r="BKJ30" s="17"/>
      <c r="BKK30" s="17"/>
      <c r="BKL30" s="17"/>
      <c r="BKM30" s="17"/>
      <c r="BKN30" s="17"/>
      <c r="BKO30" s="17"/>
      <c r="BKP30" s="17"/>
      <c r="BKQ30" s="17"/>
      <c r="BKR30" s="17"/>
      <c r="BKS30" s="17"/>
      <c r="BKT30" s="17"/>
      <c r="BKU30" s="17"/>
      <c r="BKV30" s="17"/>
      <c r="BKW30" s="17"/>
      <c r="BKX30" s="17"/>
      <c r="BKY30" s="17"/>
      <c r="BKZ30" s="17"/>
      <c r="BLA30" s="17"/>
      <c r="BLB30" s="17"/>
      <c r="BLC30" s="17"/>
      <c r="BLD30" s="17"/>
      <c r="BLE30" s="17"/>
      <c r="BLF30" s="17"/>
      <c r="BLG30" s="17"/>
      <c r="BLH30" s="17"/>
      <c r="BLI30" s="17"/>
      <c r="BLJ30" s="17"/>
      <c r="BLK30" s="17"/>
      <c r="BLL30" s="17"/>
      <c r="BLM30" s="17"/>
      <c r="BLN30" s="17"/>
      <c r="BLO30" s="17"/>
      <c r="BLP30" s="17"/>
      <c r="BLQ30" s="17"/>
      <c r="BLR30" s="17"/>
      <c r="BLS30" s="17"/>
      <c r="BLT30" s="17"/>
      <c r="BLU30" s="17"/>
      <c r="BLV30" s="17"/>
      <c r="BLW30" s="17"/>
      <c r="BLX30" s="17"/>
      <c r="BLY30" s="17"/>
      <c r="BLZ30" s="17"/>
      <c r="BMA30" s="17"/>
      <c r="BMB30" s="17"/>
      <c r="BMC30" s="17"/>
      <c r="BMD30" s="17"/>
      <c r="BME30" s="17"/>
      <c r="BMF30" s="17"/>
      <c r="BMG30" s="17"/>
      <c r="BMH30" s="17"/>
      <c r="BMI30" s="17"/>
      <c r="BMJ30" s="17"/>
      <c r="BMK30" s="17"/>
      <c r="BML30" s="17"/>
      <c r="BMM30" s="17"/>
      <c r="BMN30" s="17"/>
      <c r="BMO30" s="17"/>
      <c r="BMP30" s="17"/>
      <c r="BMQ30" s="17"/>
      <c r="BMR30" s="17"/>
      <c r="BMS30" s="17"/>
      <c r="BMT30" s="17"/>
      <c r="BMU30" s="17"/>
      <c r="BMV30" s="17"/>
      <c r="BMW30" s="17"/>
      <c r="BMX30" s="17"/>
      <c r="BMY30" s="17"/>
      <c r="BMZ30" s="17"/>
      <c r="BNA30" s="17"/>
      <c r="BNB30" s="17"/>
      <c r="BNC30" s="17"/>
      <c r="BND30" s="17"/>
      <c r="BNE30" s="17"/>
      <c r="BNF30" s="17"/>
      <c r="BNG30" s="17"/>
      <c r="BNH30" s="17"/>
      <c r="BNI30" s="17"/>
      <c r="BNJ30" s="17"/>
      <c r="BNK30" s="17"/>
      <c r="BNL30" s="17"/>
      <c r="BNM30" s="17"/>
      <c r="BNN30" s="17"/>
      <c r="BNO30" s="17"/>
      <c r="BNP30" s="17"/>
      <c r="BNQ30" s="17"/>
      <c r="BNR30" s="17"/>
      <c r="BNS30" s="17"/>
      <c r="BNT30" s="17"/>
      <c r="BNU30" s="17"/>
      <c r="BNV30" s="17"/>
      <c r="BNW30" s="17"/>
      <c r="BNX30" s="17"/>
      <c r="BNY30" s="17"/>
      <c r="BNZ30" s="17"/>
      <c r="BOA30" s="17"/>
      <c r="BOB30" s="17"/>
      <c r="BOC30" s="17"/>
      <c r="BOD30" s="17"/>
      <c r="BOE30" s="17"/>
      <c r="BOF30" s="17"/>
      <c r="BOG30" s="17"/>
      <c r="BOH30" s="17"/>
      <c r="BOI30" s="17"/>
      <c r="BOJ30" s="17"/>
      <c r="BOK30" s="17"/>
      <c r="BOL30" s="17"/>
      <c r="BOM30" s="17"/>
      <c r="BON30" s="17"/>
      <c r="BOO30" s="17"/>
      <c r="BOP30" s="17"/>
      <c r="BOQ30" s="17"/>
      <c r="BOR30" s="17"/>
      <c r="BOS30" s="17"/>
      <c r="BOT30" s="17"/>
      <c r="BOU30" s="17"/>
      <c r="BOV30" s="17"/>
      <c r="BOW30" s="17"/>
      <c r="BOX30" s="17"/>
      <c r="BOY30" s="17"/>
      <c r="BOZ30" s="17"/>
      <c r="BPA30" s="17"/>
      <c r="BPB30" s="17"/>
      <c r="BPC30" s="17"/>
      <c r="BPD30" s="17"/>
      <c r="BPE30" s="17"/>
      <c r="BPF30" s="17"/>
      <c r="BPG30" s="17"/>
      <c r="BPH30" s="17"/>
      <c r="BPI30" s="17"/>
      <c r="BPJ30" s="17"/>
      <c r="BPK30" s="17"/>
      <c r="BPL30" s="17"/>
      <c r="BPM30" s="17"/>
      <c r="BPN30" s="17"/>
      <c r="BPO30" s="17"/>
      <c r="BPP30" s="17"/>
      <c r="BPQ30" s="17"/>
      <c r="BPR30" s="17"/>
      <c r="BPS30" s="17"/>
      <c r="BPT30" s="17"/>
      <c r="BPU30" s="17"/>
      <c r="BPV30" s="17"/>
      <c r="BPW30" s="17"/>
      <c r="BPX30" s="17"/>
      <c r="BPY30" s="17"/>
      <c r="BPZ30" s="17"/>
      <c r="BQA30" s="17"/>
      <c r="BQB30" s="17"/>
      <c r="BQC30" s="17"/>
      <c r="BQD30" s="17"/>
      <c r="BQE30" s="17"/>
      <c r="BQF30" s="17"/>
      <c r="BQG30" s="17"/>
      <c r="BQH30" s="17"/>
      <c r="BQI30" s="17"/>
      <c r="BQJ30" s="17"/>
      <c r="BQK30" s="17"/>
      <c r="BQL30" s="17"/>
      <c r="BQM30" s="17"/>
      <c r="BQN30" s="17"/>
      <c r="BQO30" s="17"/>
      <c r="BQP30" s="17"/>
      <c r="BQQ30" s="17"/>
      <c r="BQR30" s="17"/>
      <c r="BQS30" s="17"/>
      <c r="BQT30" s="17"/>
      <c r="BQU30" s="17"/>
      <c r="BQV30" s="17"/>
      <c r="BQW30" s="17"/>
      <c r="BQX30" s="17"/>
      <c r="BQY30" s="17"/>
      <c r="BQZ30" s="17"/>
      <c r="BRA30" s="17"/>
      <c r="BRB30" s="17"/>
      <c r="BRC30" s="17"/>
      <c r="BRD30" s="17"/>
      <c r="BRE30" s="17"/>
      <c r="BRF30" s="17"/>
      <c r="BRG30" s="17"/>
      <c r="BRH30" s="17"/>
      <c r="BRI30" s="17"/>
      <c r="BRJ30" s="17"/>
      <c r="BRK30" s="17"/>
      <c r="BRL30" s="17"/>
      <c r="BRM30" s="17"/>
      <c r="BRN30" s="17"/>
      <c r="BRO30" s="17"/>
      <c r="BRP30" s="17"/>
      <c r="BRQ30" s="17"/>
      <c r="BRR30" s="17"/>
      <c r="BRS30" s="17"/>
      <c r="BRT30" s="17"/>
      <c r="BRU30" s="17"/>
      <c r="BRV30" s="17"/>
      <c r="BRW30" s="17"/>
      <c r="BRX30" s="17"/>
      <c r="BRY30" s="17"/>
      <c r="BRZ30" s="17"/>
      <c r="BSA30" s="17"/>
      <c r="BSB30" s="17"/>
      <c r="BSC30" s="17"/>
      <c r="BSD30" s="17"/>
      <c r="BSE30" s="17"/>
      <c r="BSF30" s="17"/>
      <c r="BSG30" s="17"/>
      <c r="BSH30" s="17"/>
      <c r="BSI30" s="17"/>
      <c r="BSJ30" s="17"/>
      <c r="BSK30" s="17"/>
      <c r="BSL30" s="17"/>
      <c r="BSM30" s="17"/>
      <c r="BSN30" s="17"/>
      <c r="BSO30" s="17"/>
      <c r="BSP30" s="17"/>
      <c r="BSQ30" s="17"/>
      <c r="BSR30" s="17"/>
      <c r="BSS30" s="17"/>
      <c r="BST30" s="17"/>
      <c r="BSU30" s="17"/>
      <c r="BSV30" s="17"/>
      <c r="BSW30" s="17"/>
      <c r="BSX30" s="17"/>
      <c r="BSY30" s="17"/>
      <c r="BSZ30" s="17"/>
      <c r="BTA30" s="17"/>
      <c r="BTB30" s="17"/>
      <c r="BTC30" s="17"/>
      <c r="BTD30" s="17"/>
      <c r="BTE30" s="17"/>
      <c r="BTF30" s="17"/>
      <c r="BTG30" s="17"/>
      <c r="BTH30" s="17"/>
      <c r="BTI30" s="17"/>
      <c r="BTJ30" s="17"/>
      <c r="BTK30" s="17"/>
      <c r="BTL30" s="17"/>
      <c r="BTM30" s="17"/>
      <c r="BTN30" s="17"/>
      <c r="BTO30" s="17"/>
      <c r="BTP30" s="17"/>
      <c r="BTQ30" s="17"/>
      <c r="BTR30" s="17"/>
      <c r="BTS30" s="17"/>
      <c r="BTT30" s="17"/>
      <c r="BTU30" s="17"/>
      <c r="BTV30" s="17"/>
      <c r="BTW30" s="17"/>
      <c r="BTX30" s="17"/>
      <c r="BTY30" s="17"/>
      <c r="BTZ30" s="17"/>
      <c r="BUA30" s="17"/>
      <c r="BUB30" s="17"/>
      <c r="BUC30" s="17"/>
      <c r="BUD30" s="17"/>
      <c r="BUE30" s="17"/>
      <c r="BUF30" s="17"/>
      <c r="BUG30" s="17"/>
      <c r="BUH30" s="17"/>
      <c r="BUI30" s="17"/>
      <c r="BUJ30" s="17"/>
      <c r="BUK30" s="17"/>
      <c r="BUL30" s="17"/>
      <c r="BUM30" s="17"/>
      <c r="BUN30" s="17"/>
      <c r="BUO30" s="17"/>
      <c r="BUP30" s="17"/>
      <c r="BUQ30" s="17"/>
      <c r="BUR30" s="17"/>
      <c r="BUS30" s="17"/>
      <c r="BUT30" s="17"/>
      <c r="BUU30" s="17"/>
      <c r="BUV30" s="17"/>
      <c r="BUW30" s="17"/>
      <c r="BUX30" s="17"/>
      <c r="BUY30" s="17"/>
      <c r="BUZ30" s="17"/>
      <c r="BVA30" s="17"/>
      <c r="BVB30" s="17"/>
      <c r="BVC30" s="17"/>
      <c r="BVD30" s="17"/>
      <c r="BVE30" s="17"/>
      <c r="BVF30" s="17"/>
      <c r="BVG30" s="17"/>
      <c r="BVH30" s="17"/>
      <c r="BVI30" s="17"/>
      <c r="BVJ30" s="17"/>
      <c r="BVK30" s="17"/>
      <c r="BVL30" s="17"/>
      <c r="BVM30" s="17"/>
      <c r="BVN30" s="17"/>
      <c r="BVO30" s="17"/>
      <c r="BVP30" s="17"/>
      <c r="BVQ30" s="17"/>
      <c r="BVR30" s="17"/>
      <c r="BVS30" s="17"/>
      <c r="BVT30" s="17"/>
      <c r="BVU30" s="17"/>
      <c r="BVV30" s="17"/>
      <c r="BVW30" s="17"/>
      <c r="BVX30" s="17"/>
      <c r="BVY30" s="17"/>
      <c r="BVZ30" s="17"/>
      <c r="BWA30" s="17"/>
      <c r="BWB30" s="17"/>
      <c r="BWC30" s="17"/>
      <c r="BWD30" s="17"/>
      <c r="BWE30" s="17"/>
      <c r="BWF30" s="17"/>
      <c r="BWG30" s="17"/>
      <c r="BWH30" s="17"/>
      <c r="BWI30" s="17"/>
      <c r="BWJ30" s="17"/>
      <c r="BWK30" s="17"/>
      <c r="BWL30" s="17"/>
      <c r="BWM30" s="17"/>
      <c r="BWN30" s="17"/>
      <c r="BWO30" s="17"/>
      <c r="BWP30" s="17"/>
      <c r="BWQ30" s="17"/>
      <c r="BWR30" s="17"/>
      <c r="BWS30" s="17"/>
      <c r="BWT30" s="17"/>
      <c r="BWU30" s="17"/>
      <c r="BWV30" s="17"/>
      <c r="BWW30" s="17"/>
      <c r="BWX30" s="17"/>
      <c r="BWY30" s="17"/>
      <c r="BWZ30" s="17"/>
      <c r="BXA30" s="17"/>
      <c r="BXB30" s="17"/>
      <c r="BXC30" s="17"/>
      <c r="BXD30" s="17"/>
      <c r="BXE30" s="17"/>
      <c r="BXF30" s="17"/>
      <c r="BXG30" s="17"/>
      <c r="BXH30" s="17"/>
      <c r="BXI30" s="17"/>
      <c r="BXJ30" s="17"/>
      <c r="BXK30" s="17"/>
      <c r="BXL30" s="17"/>
      <c r="BXM30" s="17"/>
      <c r="BXN30" s="17"/>
      <c r="BXO30" s="17"/>
      <c r="BXP30" s="17"/>
      <c r="BXQ30" s="17"/>
      <c r="BXR30" s="17"/>
      <c r="BXS30" s="17"/>
      <c r="BXT30" s="17"/>
      <c r="BXU30" s="17"/>
      <c r="BXV30" s="17"/>
      <c r="BXW30" s="17"/>
      <c r="BXX30" s="17"/>
      <c r="BXY30" s="17"/>
      <c r="BXZ30" s="17"/>
      <c r="BYA30" s="17"/>
      <c r="BYB30" s="17"/>
      <c r="BYC30" s="17"/>
      <c r="BYD30" s="17"/>
      <c r="BYE30" s="17"/>
      <c r="BYF30" s="17"/>
      <c r="BYG30" s="17"/>
      <c r="BYH30" s="17"/>
      <c r="BYI30" s="17"/>
      <c r="BYJ30" s="17"/>
      <c r="BYK30" s="17"/>
      <c r="BYL30" s="17"/>
      <c r="BYM30" s="17"/>
      <c r="BYN30" s="17"/>
      <c r="BYO30" s="17"/>
      <c r="BYP30" s="17"/>
      <c r="BYQ30" s="17"/>
      <c r="BYR30" s="17"/>
      <c r="BYS30" s="17"/>
      <c r="BYT30" s="17"/>
      <c r="BYU30" s="17"/>
      <c r="BYV30" s="17"/>
      <c r="BYW30" s="17"/>
      <c r="BYX30" s="17"/>
      <c r="BYY30" s="17"/>
      <c r="BYZ30" s="17"/>
      <c r="BZA30" s="17"/>
      <c r="BZB30" s="17"/>
      <c r="BZC30" s="17"/>
      <c r="BZD30" s="17"/>
      <c r="BZE30" s="17"/>
      <c r="BZF30" s="17"/>
      <c r="BZG30" s="17"/>
      <c r="BZH30" s="17"/>
      <c r="BZI30" s="17"/>
      <c r="BZJ30" s="17"/>
      <c r="BZK30" s="17"/>
      <c r="BZL30" s="17"/>
      <c r="BZM30" s="17"/>
      <c r="BZN30" s="17"/>
      <c r="BZO30" s="17"/>
      <c r="BZP30" s="17"/>
      <c r="BZQ30" s="17"/>
      <c r="BZR30" s="17"/>
      <c r="BZS30" s="17"/>
      <c r="BZT30" s="17"/>
      <c r="BZU30" s="17"/>
      <c r="BZV30" s="17"/>
      <c r="BZW30" s="17"/>
      <c r="BZX30" s="17"/>
      <c r="BZY30" s="17"/>
      <c r="BZZ30" s="17"/>
      <c r="CAA30" s="17"/>
      <c r="CAB30" s="17"/>
      <c r="CAC30" s="17"/>
      <c r="CAD30" s="17"/>
      <c r="CAE30" s="17"/>
      <c r="CAF30" s="17"/>
      <c r="CAG30" s="17"/>
      <c r="CAH30" s="17"/>
      <c r="CAI30" s="17"/>
      <c r="CAJ30" s="17"/>
      <c r="CAK30" s="17"/>
      <c r="CAL30" s="17"/>
      <c r="CAM30" s="17"/>
      <c r="CAN30" s="17"/>
      <c r="CAO30" s="17"/>
      <c r="CAP30" s="17"/>
      <c r="CAQ30" s="17"/>
      <c r="CAR30" s="17"/>
      <c r="CAS30" s="17"/>
      <c r="CAT30" s="17"/>
      <c r="CAU30" s="17"/>
      <c r="CAV30" s="17"/>
      <c r="CAW30" s="17"/>
      <c r="CAX30" s="17"/>
      <c r="CAY30" s="17"/>
      <c r="CAZ30" s="17"/>
      <c r="CBA30" s="17"/>
      <c r="CBB30" s="17"/>
      <c r="CBC30" s="17"/>
      <c r="CBD30" s="17"/>
      <c r="CBE30" s="17"/>
      <c r="CBF30" s="17"/>
      <c r="CBG30" s="17"/>
      <c r="CBH30" s="17"/>
      <c r="CBI30" s="17"/>
      <c r="CBJ30" s="17"/>
      <c r="CBK30" s="17"/>
      <c r="CBL30" s="17"/>
      <c r="CBM30" s="17"/>
      <c r="CBN30" s="17"/>
      <c r="CBO30" s="17"/>
      <c r="CBP30" s="17"/>
      <c r="CBQ30" s="17"/>
      <c r="CBR30" s="17"/>
      <c r="CBS30" s="17"/>
      <c r="CBT30" s="17"/>
      <c r="CBU30" s="17"/>
      <c r="CBV30" s="17"/>
      <c r="CBW30" s="17"/>
      <c r="CBX30" s="17"/>
      <c r="CBY30" s="17"/>
      <c r="CBZ30" s="17"/>
      <c r="CCA30" s="17"/>
      <c r="CCB30" s="17"/>
      <c r="CCC30" s="17"/>
      <c r="CCD30" s="17"/>
      <c r="CCE30" s="17"/>
      <c r="CCF30" s="17"/>
      <c r="CCG30" s="17"/>
      <c r="CCH30" s="17"/>
      <c r="CCI30" s="17"/>
      <c r="CCJ30" s="17"/>
      <c r="CCK30" s="17"/>
      <c r="CCL30" s="17"/>
      <c r="CCM30" s="17"/>
      <c r="CCN30" s="17"/>
      <c r="CCO30" s="17"/>
      <c r="CCP30" s="17"/>
      <c r="CCQ30" s="17"/>
      <c r="CCR30" s="17"/>
      <c r="CCS30" s="17"/>
      <c r="CCT30" s="17"/>
      <c r="CCU30" s="17"/>
      <c r="CCV30" s="17"/>
      <c r="CCW30" s="17"/>
      <c r="CCX30" s="17"/>
      <c r="CCY30" s="17"/>
      <c r="CCZ30" s="17"/>
      <c r="CDA30" s="17"/>
      <c r="CDB30" s="17"/>
      <c r="CDC30" s="17"/>
      <c r="CDD30" s="17"/>
      <c r="CDE30" s="17"/>
      <c r="CDF30" s="17"/>
      <c r="CDG30" s="17"/>
      <c r="CDH30" s="17"/>
      <c r="CDI30" s="17"/>
      <c r="CDJ30" s="17"/>
      <c r="CDK30" s="17"/>
      <c r="CDL30" s="17"/>
      <c r="CDM30" s="17"/>
      <c r="CDN30" s="17"/>
      <c r="CDO30" s="17"/>
      <c r="CDP30" s="17"/>
      <c r="CDQ30" s="17"/>
      <c r="CDR30" s="17"/>
      <c r="CDS30" s="17"/>
      <c r="CDT30" s="17"/>
      <c r="CDU30" s="17"/>
      <c r="CDV30" s="17"/>
      <c r="CDW30" s="17"/>
      <c r="CDX30" s="17"/>
      <c r="CDY30" s="17"/>
      <c r="CDZ30" s="17"/>
      <c r="CEA30" s="17"/>
      <c r="CEB30" s="17"/>
      <c r="CEC30" s="17"/>
      <c r="CED30" s="17"/>
      <c r="CEE30" s="17"/>
      <c r="CEF30" s="17"/>
      <c r="CEG30" s="17"/>
      <c r="CEH30" s="17"/>
      <c r="CEI30" s="17"/>
      <c r="CEJ30" s="17"/>
      <c r="CEK30" s="17"/>
      <c r="CEL30" s="17"/>
      <c r="CEM30" s="17"/>
      <c r="CEN30" s="17"/>
      <c r="CEO30" s="17"/>
      <c r="CEP30" s="17"/>
      <c r="CEQ30" s="17"/>
      <c r="CER30" s="17"/>
      <c r="CES30" s="17"/>
      <c r="CET30" s="17"/>
      <c r="CEU30" s="17"/>
      <c r="CEV30" s="17"/>
      <c r="CEW30" s="17"/>
      <c r="CEX30" s="17"/>
      <c r="CEY30" s="17"/>
      <c r="CEZ30" s="17"/>
      <c r="CFA30" s="17"/>
      <c r="CFB30" s="17"/>
      <c r="CFC30" s="17"/>
      <c r="CFD30" s="17"/>
      <c r="CFE30" s="17"/>
      <c r="CFF30" s="17"/>
      <c r="CFG30" s="17"/>
      <c r="CFH30" s="17"/>
      <c r="CFI30" s="17"/>
      <c r="CFJ30" s="17"/>
      <c r="CFK30" s="17"/>
      <c r="CFL30" s="17"/>
      <c r="CFM30" s="17"/>
      <c r="CFN30" s="17"/>
      <c r="CFO30" s="17"/>
      <c r="CFP30" s="17"/>
      <c r="CFQ30" s="17"/>
      <c r="CFR30" s="17"/>
      <c r="CFS30" s="17"/>
      <c r="CFT30" s="17"/>
      <c r="CFU30" s="17"/>
      <c r="CFV30" s="17"/>
      <c r="CFW30" s="17"/>
      <c r="CFX30" s="17"/>
      <c r="CFY30" s="17"/>
      <c r="CFZ30" s="17"/>
      <c r="CGA30" s="17"/>
      <c r="CGB30" s="17"/>
      <c r="CGC30" s="17"/>
      <c r="CGD30" s="17"/>
      <c r="CGE30" s="17"/>
      <c r="CGF30" s="17"/>
      <c r="CGG30" s="17"/>
      <c r="CGH30" s="17"/>
      <c r="CGI30" s="17"/>
      <c r="CGJ30" s="17"/>
      <c r="CGK30" s="17"/>
      <c r="CGL30" s="17"/>
      <c r="CGM30" s="17"/>
      <c r="CGN30" s="17"/>
      <c r="CGO30" s="17"/>
      <c r="CGP30" s="17"/>
      <c r="CGQ30" s="17"/>
      <c r="CGR30" s="17"/>
      <c r="CGS30" s="17"/>
      <c r="CGT30" s="17"/>
      <c r="CGU30" s="17"/>
      <c r="CGV30" s="17"/>
      <c r="CGW30" s="17"/>
      <c r="CGX30" s="17"/>
      <c r="CGY30" s="17"/>
      <c r="CGZ30" s="17"/>
      <c r="CHA30" s="17"/>
      <c r="CHB30" s="17"/>
      <c r="CHC30" s="17"/>
      <c r="CHD30" s="17"/>
      <c r="CHE30" s="17"/>
      <c r="CHF30" s="17"/>
      <c r="CHG30" s="17"/>
      <c r="CHH30" s="17"/>
      <c r="CHI30" s="17"/>
      <c r="CHJ30" s="17"/>
      <c r="CHK30" s="17"/>
      <c r="CHL30" s="17"/>
      <c r="CHM30" s="17"/>
      <c r="CHN30" s="17"/>
      <c r="CHO30" s="17"/>
      <c r="CHP30" s="17"/>
      <c r="CHQ30" s="17"/>
      <c r="CHR30" s="17"/>
      <c r="CHS30" s="17"/>
      <c r="CHT30" s="17"/>
      <c r="CHU30" s="17"/>
      <c r="CHV30" s="17"/>
      <c r="CHW30" s="17"/>
      <c r="CHX30" s="17"/>
      <c r="CHY30" s="17"/>
      <c r="CHZ30" s="17"/>
      <c r="CIA30" s="17"/>
      <c r="CIB30" s="17"/>
      <c r="CIC30" s="17"/>
      <c r="CID30" s="17"/>
      <c r="CIE30" s="17"/>
      <c r="CIF30" s="17"/>
      <c r="CIG30" s="17"/>
      <c r="CIH30" s="17"/>
      <c r="CII30" s="17"/>
      <c r="CIJ30" s="17"/>
      <c r="CIK30" s="17"/>
      <c r="CIL30" s="17"/>
      <c r="CIM30" s="17"/>
      <c r="CIN30" s="17"/>
      <c r="CIO30" s="17"/>
      <c r="CIP30" s="17"/>
      <c r="CIQ30" s="17"/>
      <c r="CIR30" s="17"/>
      <c r="CIS30" s="17"/>
      <c r="CIT30" s="17"/>
      <c r="CIU30" s="17"/>
      <c r="CIV30" s="17"/>
      <c r="CIW30" s="17"/>
      <c r="CIX30" s="17"/>
      <c r="CIY30" s="17"/>
      <c r="CIZ30" s="17"/>
      <c r="CJA30" s="17"/>
      <c r="CJB30" s="17"/>
      <c r="CJC30" s="17"/>
      <c r="CJD30" s="17"/>
      <c r="CJE30" s="17"/>
      <c r="CJF30" s="17"/>
      <c r="CJG30" s="17"/>
      <c r="CJH30" s="17"/>
      <c r="CJI30" s="17"/>
      <c r="CJJ30" s="17"/>
      <c r="CJK30" s="17"/>
      <c r="CJL30" s="17"/>
      <c r="CJM30" s="17"/>
      <c r="CJN30" s="17"/>
      <c r="CJO30" s="17"/>
      <c r="CJP30" s="17"/>
      <c r="CJQ30" s="17"/>
      <c r="CJR30" s="17"/>
      <c r="CJS30" s="17"/>
      <c r="CJT30" s="17"/>
      <c r="CJU30" s="17"/>
      <c r="CJV30" s="17"/>
      <c r="CJW30" s="17"/>
      <c r="CJX30" s="17"/>
      <c r="CJY30" s="17"/>
      <c r="CJZ30" s="17"/>
      <c r="CKA30" s="17"/>
      <c r="CKB30" s="17"/>
      <c r="CKC30" s="17"/>
      <c r="CKD30" s="17"/>
      <c r="CKE30" s="17"/>
      <c r="CKF30" s="17"/>
      <c r="CKG30" s="17"/>
      <c r="CKH30" s="17"/>
      <c r="CKI30" s="17"/>
      <c r="CKJ30" s="17"/>
      <c r="CKK30" s="17"/>
      <c r="CKL30" s="17"/>
      <c r="CKM30" s="17"/>
      <c r="CKN30" s="17"/>
      <c r="CKO30" s="17"/>
      <c r="CKP30" s="17"/>
      <c r="CKQ30" s="17"/>
      <c r="CKR30" s="17"/>
      <c r="CKS30" s="17"/>
      <c r="CKT30" s="17"/>
      <c r="CKU30" s="17"/>
      <c r="CKV30" s="17"/>
      <c r="CKW30" s="17"/>
      <c r="CKX30" s="17"/>
      <c r="CKY30" s="17"/>
      <c r="CKZ30" s="17"/>
      <c r="CLA30" s="17"/>
      <c r="CLB30" s="17"/>
      <c r="CLC30" s="17"/>
      <c r="CLD30" s="17"/>
      <c r="CLE30" s="17"/>
      <c r="CLF30" s="17"/>
      <c r="CLG30" s="17"/>
      <c r="CLH30" s="17"/>
      <c r="CLI30" s="17"/>
      <c r="CLJ30" s="17"/>
      <c r="CLK30" s="17"/>
      <c r="CLL30" s="17"/>
      <c r="CLM30" s="17"/>
      <c r="CLN30" s="17"/>
      <c r="CLO30" s="17"/>
      <c r="CLP30" s="17"/>
      <c r="CLQ30" s="17"/>
      <c r="CLR30" s="17"/>
      <c r="CLS30" s="17"/>
      <c r="CLT30" s="17"/>
      <c r="CLU30" s="17"/>
      <c r="CLV30" s="17"/>
      <c r="CLW30" s="17"/>
      <c r="CLX30" s="17"/>
      <c r="CLY30" s="17"/>
      <c r="CLZ30" s="17"/>
      <c r="CMA30" s="17"/>
      <c r="CMB30" s="17"/>
      <c r="CMC30" s="17"/>
      <c r="CMD30" s="17"/>
      <c r="CME30" s="17"/>
      <c r="CMF30" s="17"/>
      <c r="CMG30" s="17"/>
      <c r="CMH30" s="17"/>
      <c r="CMI30" s="17"/>
      <c r="CMJ30" s="17"/>
      <c r="CMK30" s="17"/>
      <c r="CML30" s="17"/>
      <c r="CMM30" s="17"/>
      <c r="CMN30" s="17"/>
      <c r="CMO30" s="17"/>
      <c r="CMP30" s="17"/>
      <c r="CMQ30" s="17"/>
      <c r="CMR30" s="17"/>
      <c r="CMS30" s="17"/>
      <c r="CMT30" s="17"/>
      <c r="CMU30" s="17"/>
      <c r="CMV30" s="17"/>
      <c r="CMW30" s="17"/>
      <c r="CMX30" s="17"/>
      <c r="CMY30" s="17"/>
      <c r="CMZ30" s="17"/>
      <c r="CNA30" s="17"/>
      <c r="CNB30" s="17"/>
      <c r="CNC30" s="17"/>
      <c r="CND30" s="17"/>
      <c r="CNE30" s="17"/>
      <c r="CNF30" s="17"/>
      <c r="CNG30" s="17"/>
      <c r="CNH30" s="17"/>
      <c r="CNI30" s="17"/>
      <c r="CNJ30" s="17"/>
      <c r="CNK30" s="17"/>
      <c r="CNL30" s="17"/>
      <c r="CNM30" s="17"/>
      <c r="CNN30" s="17"/>
      <c r="CNO30" s="17"/>
      <c r="CNP30" s="17"/>
      <c r="CNQ30" s="17"/>
      <c r="CNR30" s="17"/>
      <c r="CNS30" s="17"/>
      <c r="CNT30" s="17"/>
      <c r="CNU30" s="17"/>
      <c r="CNV30" s="17"/>
      <c r="CNW30" s="17"/>
      <c r="CNX30" s="17"/>
      <c r="CNY30" s="17"/>
      <c r="CNZ30" s="17"/>
      <c r="COA30" s="17"/>
      <c r="COB30" s="17"/>
      <c r="COC30" s="17"/>
      <c r="COD30" s="17"/>
      <c r="COE30" s="17"/>
      <c r="COF30" s="17"/>
      <c r="COG30" s="17"/>
      <c r="COH30" s="17"/>
      <c r="COI30" s="17"/>
      <c r="COJ30" s="17"/>
      <c r="COK30" s="17"/>
      <c r="COL30" s="17"/>
      <c r="COM30" s="17"/>
      <c r="CON30" s="17"/>
      <c r="COO30" s="17"/>
      <c r="COP30" s="17"/>
      <c r="COQ30" s="17"/>
      <c r="COR30" s="17"/>
      <c r="COS30" s="17"/>
      <c r="COT30" s="17"/>
      <c r="COU30" s="17"/>
      <c r="COV30" s="17"/>
      <c r="COW30" s="17"/>
      <c r="COX30" s="17"/>
      <c r="COY30" s="17"/>
      <c r="COZ30" s="17"/>
      <c r="CPA30" s="17"/>
      <c r="CPB30" s="17"/>
      <c r="CPC30" s="17"/>
      <c r="CPD30" s="17"/>
      <c r="CPE30" s="17"/>
      <c r="CPF30" s="17"/>
      <c r="CPG30" s="17"/>
      <c r="CPH30" s="17"/>
      <c r="CPI30" s="17"/>
      <c r="CPJ30" s="17"/>
      <c r="CPK30" s="17"/>
      <c r="CPL30" s="17"/>
      <c r="CPM30" s="17"/>
      <c r="CPN30" s="17"/>
      <c r="CPO30" s="17"/>
      <c r="CPP30" s="17"/>
      <c r="CPQ30" s="17"/>
      <c r="CPR30" s="17"/>
      <c r="CPS30" s="17"/>
      <c r="CPT30" s="17"/>
      <c r="CPU30" s="17"/>
      <c r="CPV30" s="17"/>
      <c r="CPW30" s="17"/>
      <c r="CPX30" s="17"/>
      <c r="CPY30" s="17"/>
      <c r="CPZ30" s="17"/>
      <c r="CQA30" s="17"/>
      <c r="CQB30" s="17"/>
      <c r="CQC30" s="17"/>
      <c r="CQD30" s="17"/>
      <c r="CQE30" s="17"/>
      <c r="CQF30" s="17"/>
      <c r="CQG30" s="17"/>
      <c r="CQH30" s="17"/>
      <c r="CQI30" s="17"/>
      <c r="CQJ30" s="17"/>
      <c r="CQK30" s="17"/>
      <c r="CQL30" s="17"/>
      <c r="CQM30" s="17"/>
      <c r="CQN30" s="17"/>
      <c r="CQO30" s="17"/>
      <c r="CQP30" s="17"/>
      <c r="CQQ30" s="17"/>
      <c r="CQR30" s="17"/>
      <c r="CQS30" s="17"/>
      <c r="CQT30" s="17"/>
      <c r="CQU30" s="17"/>
      <c r="CQV30" s="17"/>
      <c r="CQW30" s="17"/>
      <c r="CQX30" s="17"/>
      <c r="CQY30" s="17"/>
      <c r="CQZ30" s="17"/>
      <c r="CRA30" s="17"/>
      <c r="CRB30" s="17"/>
      <c r="CRC30" s="17"/>
      <c r="CRD30" s="17"/>
      <c r="CRE30" s="17"/>
      <c r="CRF30" s="17"/>
      <c r="CRG30" s="17"/>
      <c r="CRH30" s="17"/>
      <c r="CRI30" s="17"/>
      <c r="CRJ30" s="17"/>
      <c r="CRK30" s="17"/>
      <c r="CRL30" s="17"/>
      <c r="CRM30" s="17"/>
      <c r="CRN30" s="17"/>
      <c r="CRO30" s="17"/>
      <c r="CRP30" s="17"/>
      <c r="CRQ30" s="17"/>
      <c r="CRR30" s="17"/>
      <c r="CRS30" s="17"/>
      <c r="CRT30" s="17"/>
      <c r="CRU30" s="17"/>
      <c r="CRV30" s="17"/>
      <c r="CRW30" s="17"/>
      <c r="CRX30" s="17"/>
      <c r="CRY30" s="17"/>
      <c r="CRZ30" s="17"/>
      <c r="CSA30" s="17"/>
      <c r="CSB30" s="17"/>
      <c r="CSC30" s="17"/>
      <c r="CSD30" s="17"/>
      <c r="CSE30" s="17"/>
      <c r="CSF30" s="17"/>
      <c r="CSG30" s="17"/>
      <c r="CSH30" s="17"/>
      <c r="CSI30" s="17"/>
      <c r="CSJ30" s="17"/>
      <c r="CSK30" s="17"/>
      <c r="CSL30" s="17"/>
      <c r="CSM30" s="17"/>
      <c r="CSN30" s="17"/>
      <c r="CSO30" s="17"/>
      <c r="CSP30" s="17"/>
      <c r="CSQ30" s="17"/>
      <c r="CSR30" s="17"/>
      <c r="CSS30" s="17"/>
      <c r="CST30" s="17"/>
      <c r="CSU30" s="17"/>
      <c r="CSV30" s="17"/>
      <c r="CSW30" s="17"/>
      <c r="CSX30" s="17"/>
      <c r="CSY30" s="17"/>
      <c r="CSZ30" s="17"/>
      <c r="CTA30" s="17"/>
      <c r="CTB30" s="17"/>
      <c r="CTC30" s="17"/>
      <c r="CTD30" s="17"/>
      <c r="CTE30" s="17"/>
      <c r="CTF30" s="17"/>
      <c r="CTG30" s="17"/>
      <c r="CTH30" s="17"/>
      <c r="CTI30" s="17"/>
      <c r="CTJ30" s="17"/>
      <c r="CTK30" s="17"/>
      <c r="CTL30" s="17"/>
      <c r="CTM30" s="17"/>
      <c r="CTN30" s="17"/>
      <c r="CTO30" s="17"/>
      <c r="CTP30" s="17"/>
      <c r="CTQ30" s="17"/>
      <c r="CTR30" s="17"/>
      <c r="CTS30" s="17"/>
      <c r="CTT30" s="17"/>
      <c r="CTU30" s="17"/>
      <c r="CTV30" s="17"/>
      <c r="CTW30" s="17"/>
      <c r="CTX30" s="17"/>
      <c r="CTY30" s="17"/>
      <c r="CTZ30" s="17"/>
      <c r="CUA30" s="17"/>
      <c r="CUB30" s="17"/>
      <c r="CUC30" s="17"/>
      <c r="CUD30" s="17"/>
      <c r="CUE30" s="17"/>
      <c r="CUF30" s="17"/>
      <c r="CUG30" s="17"/>
      <c r="CUH30" s="17"/>
      <c r="CUI30" s="17"/>
      <c r="CUJ30" s="17"/>
      <c r="CUK30" s="17"/>
      <c r="CUL30" s="17"/>
      <c r="CUM30" s="17"/>
      <c r="CUN30" s="17"/>
      <c r="CUO30" s="17"/>
      <c r="CUP30" s="17"/>
      <c r="CUQ30" s="17"/>
      <c r="CUR30" s="17"/>
      <c r="CUS30" s="17"/>
      <c r="CUT30" s="17"/>
      <c r="CUU30" s="17"/>
      <c r="CUV30" s="17"/>
      <c r="CUW30" s="17"/>
      <c r="CUX30" s="17"/>
      <c r="CUY30" s="17"/>
      <c r="CUZ30" s="17"/>
      <c r="CVA30" s="17"/>
      <c r="CVB30" s="17"/>
      <c r="CVC30" s="17"/>
      <c r="CVD30" s="17"/>
      <c r="CVE30" s="17"/>
      <c r="CVF30" s="17"/>
      <c r="CVG30" s="17"/>
      <c r="CVH30" s="17"/>
      <c r="CVI30" s="17"/>
      <c r="CVJ30" s="17"/>
      <c r="CVK30" s="17"/>
      <c r="CVL30" s="17"/>
      <c r="CVM30" s="17"/>
      <c r="CVN30" s="17"/>
      <c r="CVO30" s="17"/>
      <c r="CVP30" s="17"/>
      <c r="CVQ30" s="17"/>
      <c r="CVR30" s="17"/>
      <c r="CVS30" s="17"/>
      <c r="CVT30" s="17"/>
      <c r="CVU30" s="17"/>
      <c r="CVV30" s="17"/>
      <c r="CVW30" s="17"/>
      <c r="CVX30" s="17"/>
      <c r="CVY30" s="17"/>
      <c r="CVZ30" s="17"/>
      <c r="CWA30" s="17"/>
      <c r="CWB30" s="17"/>
      <c r="CWC30" s="17"/>
      <c r="CWD30" s="17"/>
      <c r="CWE30" s="17"/>
      <c r="CWF30" s="17"/>
      <c r="CWG30" s="17"/>
      <c r="CWH30" s="17"/>
      <c r="CWI30" s="17"/>
      <c r="CWJ30" s="17"/>
      <c r="CWK30" s="17"/>
      <c r="CWL30" s="17"/>
      <c r="CWM30" s="17"/>
      <c r="CWN30" s="17"/>
      <c r="CWO30" s="17"/>
      <c r="CWP30" s="17"/>
      <c r="CWQ30" s="17"/>
      <c r="CWR30" s="17"/>
      <c r="CWS30" s="17"/>
      <c r="CWT30" s="17"/>
      <c r="CWU30" s="17"/>
      <c r="CWV30" s="17"/>
      <c r="CWW30" s="17"/>
      <c r="CWX30" s="17"/>
      <c r="CWY30" s="17"/>
      <c r="CWZ30" s="17"/>
      <c r="CXA30" s="17"/>
      <c r="CXB30" s="17"/>
      <c r="CXC30" s="17"/>
      <c r="CXD30" s="17"/>
      <c r="CXE30" s="17"/>
      <c r="CXF30" s="17"/>
      <c r="CXG30" s="17"/>
      <c r="CXH30" s="17"/>
      <c r="CXI30" s="17"/>
      <c r="CXJ30" s="17"/>
      <c r="CXK30" s="17"/>
      <c r="CXL30" s="17"/>
      <c r="CXM30" s="17"/>
      <c r="CXN30" s="17"/>
      <c r="CXO30" s="17"/>
      <c r="CXP30" s="17"/>
      <c r="CXQ30" s="17"/>
      <c r="CXR30" s="17"/>
      <c r="CXS30" s="17"/>
      <c r="CXT30" s="17"/>
      <c r="CXU30" s="17"/>
      <c r="CXV30" s="17"/>
      <c r="CXW30" s="17"/>
      <c r="CXX30" s="17"/>
      <c r="CXY30" s="17"/>
      <c r="CXZ30" s="17"/>
      <c r="CYA30" s="17"/>
      <c r="CYB30" s="17"/>
      <c r="CYC30" s="17"/>
      <c r="CYD30" s="17"/>
      <c r="CYE30" s="17"/>
      <c r="CYF30" s="17"/>
      <c r="CYG30" s="17"/>
      <c r="CYH30" s="17"/>
      <c r="CYI30" s="17"/>
      <c r="CYJ30" s="17"/>
      <c r="CYK30" s="17"/>
      <c r="CYL30" s="17"/>
      <c r="CYM30" s="17"/>
      <c r="CYN30" s="17"/>
      <c r="CYO30" s="17"/>
      <c r="CYP30" s="17"/>
      <c r="CYQ30" s="17"/>
      <c r="CYR30" s="17"/>
      <c r="CYS30" s="17"/>
      <c r="CYT30" s="17"/>
      <c r="CYU30" s="17"/>
      <c r="CYV30" s="17"/>
      <c r="CYW30" s="17"/>
      <c r="CYX30" s="17"/>
      <c r="CYY30" s="17"/>
      <c r="CYZ30" s="17"/>
      <c r="CZA30" s="17"/>
      <c r="CZB30" s="17"/>
      <c r="CZC30" s="17"/>
      <c r="CZD30" s="17"/>
      <c r="CZE30" s="17"/>
      <c r="CZF30" s="17"/>
      <c r="CZG30" s="17"/>
      <c r="CZH30" s="17"/>
      <c r="CZI30" s="17"/>
      <c r="CZJ30" s="17"/>
      <c r="CZK30" s="17"/>
      <c r="CZL30" s="17"/>
      <c r="CZM30" s="17"/>
      <c r="CZN30" s="17"/>
      <c r="CZO30" s="17"/>
      <c r="CZP30" s="17"/>
      <c r="CZQ30" s="17"/>
      <c r="CZR30" s="17"/>
      <c r="CZS30" s="17"/>
      <c r="CZT30" s="17"/>
      <c r="CZU30" s="17"/>
      <c r="CZV30" s="17"/>
      <c r="CZW30" s="17"/>
      <c r="CZX30" s="17"/>
      <c r="CZY30" s="17"/>
      <c r="CZZ30" s="17"/>
      <c r="DAA30" s="17"/>
      <c r="DAB30" s="17"/>
      <c r="DAC30" s="17"/>
      <c r="DAD30" s="17"/>
      <c r="DAE30" s="17"/>
      <c r="DAF30" s="17"/>
      <c r="DAG30" s="17"/>
      <c r="DAH30" s="17"/>
      <c r="DAI30" s="17"/>
      <c r="DAJ30" s="17"/>
      <c r="DAK30" s="17"/>
      <c r="DAL30" s="17"/>
      <c r="DAM30" s="17"/>
      <c r="DAN30" s="17"/>
      <c r="DAO30" s="17"/>
      <c r="DAP30" s="17"/>
      <c r="DAQ30" s="17"/>
      <c r="DAR30" s="17"/>
      <c r="DAS30" s="17"/>
      <c r="DAT30" s="17"/>
      <c r="DAU30" s="17"/>
      <c r="DAV30" s="17"/>
      <c r="DAW30" s="17"/>
      <c r="DAX30" s="17"/>
      <c r="DAY30" s="17"/>
      <c r="DAZ30" s="17"/>
      <c r="DBA30" s="17"/>
      <c r="DBB30" s="17"/>
      <c r="DBC30" s="17"/>
      <c r="DBD30" s="17"/>
      <c r="DBE30" s="17"/>
      <c r="DBF30" s="17"/>
      <c r="DBG30" s="17"/>
      <c r="DBH30" s="17"/>
      <c r="DBI30" s="17"/>
      <c r="DBJ30" s="17"/>
      <c r="DBK30" s="17"/>
      <c r="DBL30" s="17"/>
      <c r="DBM30" s="17"/>
      <c r="DBN30" s="17"/>
      <c r="DBO30" s="17"/>
      <c r="DBP30" s="17"/>
      <c r="DBQ30" s="17"/>
      <c r="DBR30" s="17"/>
      <c r="DBS30" s="17"/>
      <c r="DBT30" s="17"/>
      <c r="DBU30" s="17"/>
      <c r="DBV30" s="17"/>
      <c r="DBW30" s="17"/>
      <c r="DBX30" s="17"/>
      <c r="DBY30" s="17"/>
      <c r="DBZ30" s="17"/>
      <c r="DCA30" s="17"/>
      <c r="DCB30" s="17"/>
      <c r="DCC30" s="17"/>
      <c r="DCD30" s="17"/>
      <c r="DCE30" s="17"/>
      <c r="DCF30" s="17"/>
      <c r="DCG30" s="17"/>
      <c r="DCH30" s="17"/>
      <c r="DCI30" s="17"/>
      <c r="DCJ30" s="17"/>
      <c r="DCK30" s="17"/>
      <c r="DCL30" s="17"/>
      <c r="DCM30" s="17"/>
      <c r="DCN30" s="17"/>
      <c r="DCO30" s="17"/>
      <c r="DCP30" s="17"/>
      <c r="DCQ30" s="17"/>
      <c r="DCR30" s="17"/>
      <c r="DCS30" s="17"/>
      <c r="DCT30" s="17"/>
      <c r="DCU30" s="17"/>
      <c r="DCV30" s="17"/>
      <c r="DCW30" s="17"/>
      <c r="DCX30" s="17"/>
      <c r="DCY30" s="17"/>
      <c r="DCZ30" s="17"/>
      <c r="DDA30" s="17"/>
      <c r="DDB30" s="17"/>
      <c r="DDC30" s="17"/>
      <c r="DDD30" s="17"/>
      <c r="DDE30" s="17"/>
      <c r="DDF30" s="17"/>
      <c r="DDG30" s="17"/>
      <c r="DDH30" s="17"/>
      <c r="DDI30" s="17"/>
      <c r="DDJ30" s="17"/>
      <c r="DDK30" s="17"/>
      <c r="DDL30" s="17"/>
      <c r="DDM30" s="17"/>
      <c r="DDN30" s="17"/>
      <c r="DDO30" s="17"/>
      <c r="DDP30" s="17"/>
      <c r="DDQ30" s="17"/>
      <c r="DDR30" s="17"/>
      <c r="DDS30" s="17"/>
      <c r="DDT30" s="17"/>
      <c r="DDU30" s="17"/>
      <c r="DDV30" s="17"/>
      <c r="DDW30" s="17"/>
      <c r="DDX30" s="17"/>
      <c r="DDY30" s="17"/>
      <c r="DDZ30" s="17"/>
      <c r="DEA30" s="17"/>
      <c r="DEB30" s="17"/>
      <c r="DEC30" s="17"/>
      <c r="DED30" s="17"/>
      <c r="DEE30" s="17"/>
      <c r="DEF30" s="17"/>
      <c r="DEG30" s="17"/>
      <c r="DEH30" s="17"/>
      <c r="DEI30" s="17"/>
      <c r="DEJ30" s="17"/>
      <c r="DEK30" s="17"/>
      <c r="DEL30" s="17"/>
      <c r="DEM30" s="17"/>
      <c r="DEN30" s="17"/>
      <c r="DEO30" s="17"/>
      <c r="DEP30" s="17"/>
      <c r="DEQ30" s="17"/>
      <c r="DER30" s="17"/>
      <c r="DES30" s="17"/>
      <c r="DET30" s="17"/>
      <c r="DEU30" s="17"/>
      <c r="DEV30" s="17"/>
      <c r="DEW30" s="17"/>
      <c r="DEX30" s="17"/>
      <c r="DEY30" s="17"/>
      <c r="DEZ30" s="17"/>
      <c r="DFA30" s="17"/>
      <c r="DFB30" s="17"/>
      <c r="DFC30" s="17"/>
      <c r="DFD30" s="17"/>
      <c r="DFE30" s="17"/>
      <c r="DFF30" s="17"/>
      <c r="DFG30" s="17"/>
      <c r="DFH30" s="17"/>
      <c r="DFI30" s="17"/>
      <c r="DFJ30" s="17"/>
      <c r="DFK30" s="17"/>
      <c r="DFL30" s="17"/>
      <c r="DFM30" s="17"/>
      <c r="DFN30" s="17"/>
      <c r="DFO30" s="17"/>
      <c r="DFP30" s="17"/>
      <c r="DFQ30" s="17"/>
      <c r="DFR30" s="17"/>
      <c r="DFS30" s="17"/>
      <c r="DFT30" s="17"/>
      <c r="DFU30" s="17"/>
      <c r="DFV30" s="17"/>
      <c r="DFW30" s="17"/>
      <c r="DFX30" s="17"/>
      <c r="DFY30" s="17"/>
      <c r="DFZ30" s="17"/>
      <c r="DGA30" s="17"/>
      <c r="DGB30" s="17"/>
      <c r="DGC30" s="17"/>
      <c r="DGD30" s="17"/>
      <c r="DGE30" s="17"/>
      <c r="DGF30" s="17"/>
      <c r="DGG30" s="17"/>
      <c r="DGH30" s="17"/>
      <c r="DGI30" s="17"/>
      <c r="DGJ30" s="17"/>
      <c r="DGK30" s="17"/>
      <c r="DGL30" s="17"/>
      <c r="DGM30" s="17"/>
      <c r="DGN30" s="17"/>
      <c r="DGO30" s="17"/>
      <c r="DGP30" s="17"/>
      <c r="DGQ30" s="17"/>
      <c r="DGR30" s="17"/>
      <c r="DGS30" s="17"/>
      <c r="DGT30" s="17"/>
      <c r="DGU30" s="17"/>
      <c r="DGV30" s="17"/>
      <c r="DGW30" s="17"/>
      <c r="DGX30" s="17"/>
      <c r="DGY30" s="17"/>
      <c r="DGZ30" s="17"/>
      <c r="DHA30" s="17"/>
      <c r="DHB30" s="17"/>
      <c r="DHC30" s="17"/>
      <c r="DHD30" s="17"/>
      <c r="DHE30" s="17"/>
      <c r="DHF30" s="17"/>
      <c r="DHG30" s="17"/>
      <c r="DHH30" s="17"/>
      <c r="DHI30" s="17"/>
      <c r="DHJ30" s="17"/>
      <c r="DHK30" s="17"/>
      <c r="DHL30" s="17"/>
      <c r="DHM30" s="17"/>
      <c r="DHN30" s="17"/>
      <c r="DHO30" s="17"/>
      <c r="DHP30" s="17"/>
      <c r="DHQ30" s="17"/>
      <c r="DHR30" s="17"/>
      <c r="DHS30" s="17"/>
      <c r="DHT30" s="17"/>
      <c r="DHU30" s="17"/>
      <c r="DHV30" s="17"/>
      <c r="DHW30" s="17"/>
      <c r="DHX30" s="17"/>
      <c r="DHY30" s="17"/>
      <c r="DHZ30" s="17"/>
      <c r="DIA30" s="17"/>
      <c r="DIB30" s="17"/>
      <c r="DIC30" s="17"/>
      <c r="DID30" s="17"/>
      <c r="DIE30" s="17"/>
      <c r="DIF30" s="17"/>
      <c r="DIG30" s="17"/>
      <c r="DIH30" s="17"/>
      <c r="DII30" s="17"/>
      <c r="DIJ30" s="17"/>
      <c r="DIK30" s="17"/>
      <c r="DIL30" s="17"/>
      <c r="DIM30" s="17"/>
      <c r="DIN30" s="17"/>
      <c r="DIO30" s="17"/>
      <c r="DIP30" s="17"/>
      <c r="DIQ30" s="17"/>
      <c r="DIR30" s="17"/>
      <c r="DIS30" s="17"/>
      <c r="DIT30" s="17"/>
      <c r="DIU30" s="17"/>
      <c r="DIV30" s="17"/>
      <c r="DIW30" s="17"/>
      <c r="DIX30" s="17"/>
      <c r="DIY30" s="17"/>
      <c r="DIZ30" s="17"/>
      <c r="DJA30" s="17"/>
      <c r="DJB30" s="17"/>
      <c r="DJC30" s="17"/>
      <c r="DJD30" s="17"/>
      <c r="DJE30" s="17"/>
      <c r="DJF30" s="17"/>
      <c r="DJG30" s="17"/>
      <c r="DJH30" s="17"/>
      <c r="DJI30" s="17"/>
      <c r="DJJ30" s="17"/>
      <c r="DJK30" s="17"/>
      <c r="DJL30" s="17"/>
      <c r="DJM30" s="17"/>
      <c r="DJN30" s="17"/>
      <c r="DJO30" s="17"/>
      <c r="DJP30" s="17"/>
      <c r="DJQ30" s="17"/>
      <c r="DJR30" s="17"/>
      <c r="DJS30" s="17"/>
      <c r="DJT30" s="17"/>
      <c r="DJU30" s="17"/>
      <c r="DJV30" s="17"/>
      <c r="DJW30" s="17"/>
      <c r="DJX30" s="17"/>
      <c r="DJY30" s="17"/>
      <c r="DJZ30" s="17"/>
      <c r="DKA30" s="17"/>
      <c r="DKB30" s="17"/>
      <c r="DKC30" s="17"/>
      <c r="DKD30" s="17"/>
      <c r="DKE30" s="17"/>
      <c r="DKF30" s="17"/>
      <c r="DKG30" s="17"/>
      <c r="DKH30" s="17"/>
      <c r="DKI30" s="17"/>
      <c r="DKJ30" s="17"/>
      <c r="DKK30" s="17"/>
      <c r="DKL30" s="17"/>
      <c r="DKM30" s="17"/>
      <c r="DKN30" s="17"/>
      <c r="DKO30" s="17"/>
      <c r="DKP30" s="17"/>
      <c r="DKQ30" s="17"/>
      <c r="DKR30" s="17"/>
      <c r="DKS30" s="17"/>
      <c r="DKT30" s="17"/>
      <c r="DKU30" s="17"/>
      <c r="DKV30" s="17"/>
      <c r="DKW30" s="17"/>
      <c r="DKX30" s="17"/>
      <c r="DKY30" s="17"/>
      <c r="DKZ30" s="17"/>
      <c r="DLA30" s="17"/>
      <c r="DLB30" s="17"/>
      <c r="DLC30" s="17"/>
      <c r="DLD30" s="17"/>
      <c r="DLE30" s="17"/>
      <c r="DLF30" s="17"/>
      <c r="DLG30" s="17"/>
      <c r="DLH30" s="17"/>
      <c r="DLI30" s="17"/>
      <c r="DLJ30" s="17"/>
      <c r="DLK30" s="17"/>
      <c r="DLL30" s="17"/>
      <c r="DLM30" s="17"/>
      <c r="DLN30" s="17"/>
      <c r="DLO30" s="17"/>
      <c r="DLP30" s="17"/>
      <c r="DLQ30" s="17"/>
      <c r="DLR30" s="17"/>
      <c r="DLS30" s="17"/>
      <c r="DLT30" s="17"/>
      <c r="DLU30" s="17"/>
      <c r="DLV30" s="17"/>
      <c r="DLW30" s="17"/>
      <c r="DLX30" s="17"/>
      <c r="DLY30" s="17"/>
      <c r="DLZ30" s="17"/>
      <c r="DMA30" s="17"/>
      <c r="DMB30" s="17"/>
      <c r="DMC30" s="17"/>
      <c r="DMD30" s="17"/>
      <c r="DME30" s="17"/>
      <c r="DMF30" s="17"/>
      <c r="DMG30" s="17"/>
      <c r="DMH30" s="17"/>
      <c r="DMI30" s="17"/>
      <c r="DMJ30" s="17"/>
      <c r="DMK30" s="17"/>
      <c r="DML30" s="17"/>
      <c r="DMM30" s="17"/>
      <c r="DMN30" s="17"/>
      <c r="DMO30" s="17"/>
      <c r="DMP30" s="17"/>
      <c r="DMQ30" s="17"/>
      <c r="DMR30" s="17"/>
      <c r="DMS30" s="17"/>
      <c r="DMT30" s="17"/>
      <c r="DMU30" s="17"/>
      <c r="DMV30" s="17"/>
      <c r="DMW30" s="17"/>
      <c r="DMX30" s="17"/>
      <c r="DMY30" s="17"/>
      <c r="DMZ30" s="17"/>
      <c r="DNA30" s="17"/>
      <c r="DNB30" s="17"/>
      <c r="DNC30" s="17"/>
      <c r="DND30" s="17"/>
      <c r="DNE30" s="17"/>
      <c r="DNF30" s="17"/>
      <c r="DNG30" s="17"/>
      <c r="DNH30" s="17"/>
      <c r="DNI30" s="17"/>
      <c r="DNJ30" s="17"/>
      <c r="DNK30" s="17"/>
      <c r="DNL30" s="17"/>
      <c r="DNM30" s="17"/>
      <c r="DNN30" s="17"/>
      <c r="DNO30" s="17"/>
      <c r="DNP30" s="17"/>
      <c r="DNQ30" s="17"/>
      <c r="DNR30" s="17"/>
      <c r="DNS30" s="17"/>
      <c r="DNT30" s="17"/>
      <c r="DNU30" s="17"/>
      <c r="DNV30" s="17"/>
      <c r="DNW30" s="17"/>
      <c r="DNX30" s="17"/>
      <c r="DNY30" s="17"/>
      <c r="DNZ30" s="17"/>
      <c r="DOA30" s="17"/>
      <c r="DOB30" s="17"/>
      <c r="DOC30" s="17"/>
      <c r="DOD30" s="17"/>
      <c r="DOE30" s="17"/>
      <c r="DOF30" s="17"/>
      <c r="DOG30" s="17"/>
      <c r="DOH30" s="17"/>
      <c r="DOI30" s="17"/>
      <c r="DOJ30" s="17"/>
      <c r="DOK30" s="17"/>
      <c r="DOL30" s="17"/>
      <c r="DOM30" s="17"/>
      <c r="DON30" s="17"/>
      <c r="DOO30" s="17"/>
      <c r="DOP30" s="17"/>
      <c r="DOQ30" s="17"/>
      <c r="DOR30" s="17"/>
      <c r="DOS30" s="17"/>
      <c r="DOT30" s="17"/>
      <c r="DOU30" s="17"/>
      <c r="DOV30" s="17"/>
      <c r="DOW30" s="17"/>
      <c r="DOX30" s="17"/>
      <c r="DOY30" s="17"/>
      <c r="DOZ30" s="17"/>
      <c r="DPA30" s="17"/>
      <c r="DPB30" s="17"/>
      <c r="DPC30" s="17"/>
      <c r="DPD30" s="17"/>
      <c r="DPE30" s="17"/>
      <c r="DPF30" s="17"/>
      <c r="DPG30" s="17"/>
      <c r="DPH30" s="17"/>
      <c r="DPI30" s="17"/>
      <c r="DPJ30" s="17"/>
      <c r="DPK30" s="17"/>
      <c r="DPL30" s="17"/>
      <c r="DPM30" s="17"/>
      <c r="DPN30" s="17"/>
      <c r="DPO30" s="17"/>
      <c r="DPP30" s="17"/>
      <c r="DPQ30" s="17"/>
      <c r="DPR30" s="17"/>
      <c r="DPS30" s="17"/>
      <c r="DPT30" s="17"/>
      <c r="DPU30" s="17"/>
      <c r="DPV30" s="17"/>
      <c r="DPW30" s="17"/>
      <c r="DPX30" s="17"/>
      <c r="DPY30" s="17"/>
      <c r="DPZ30" s="17"/>
      <c r="DQA30" s="17"/>
      <c r="DQB30" s="17"/>
      <c r="DQC30" s="17"/>
      <c r="DQD30" s="17"/>
      <c r="DQE30" s="17"/>
      <c r="DQF30" s="17"/>
      <c r="DQG30" s="17"/>
      <c r="DQH30" s="17"/>
      <c r="DQI30" s="17"/>
      <c r="DQJ30" s="17"/>
      <c r="DQK30" s="17"/>
      <c r="DQL30" s="17"/>
      <c r="DQM30" s="17"/>
      <c r="DQN30" s="17"/>
      <c r="DQO30" s="17"/>
      <c r="DQP30" s="17"/>
      <c r="DQQ30" s="17"/>
      <c r="DQR30" s="17"/>
      <c r="DQS30" s="17"/>
      <c r="DQT30" s="17"/>
      <c r="DQU30" s="17"/>
      <c r="DQV30" s="17"/>
      <c r="DQW30" s="17"/>
      <c r="DQX30" s="17"/>
      <c r="DQY30" s="17"/>
      <c r="DQZ30" s="17"/>
      <c r="DRA30" s="17"/>
      <c r="DRB30" s="17"/>
      <c r="DRC30" s="17"/>
      <c r="DRD30" s="17"/>
      <c r="DRE30" s="17"/>
      <c r="DRF30" s="17"/>
      <c r="DRG30" s="17"/>
      <c r="DRH30" s="17"/>
      <c r="DRI30" s="17"/>
      <c r="DRJ30" s="17"/>
      <c r="DRK30" s="17"/>
      <c r="DRL30" s="17"/>
      <c r="DRM30" s="17"/>
      <c r="DRN30" s="17"/>
      <c r="DRO30" s="17"/>
      <c r="DRP30" s="17"/>
      <c r="DRQ30" s="17"/>
      <c r="DRR30" s="17"/>
      <c r="DRS30" s="17"/>
      <c r="DRT30" s="17"/>
      <c r="DRU30" s="17"/>
      <c r="DRV30" s="17"/>
      <c r="DRW30" s="17"/>
      <c r="DRX30" s="17"/>
      <c r="DRY30" s="17"/>
      <c r="DRZ30" s="17"/>
      <c r="DSA30" s="17"/>
      <c r="DSB30" s="17"/>
      <c r="DSC30" s="17"/>
      <c r="DSD30" s="17"/>
      <c r="DSE30" s="17"/>
      <c r="DSF30" s="17"/>
      <c r="DSG30" s="17"/>
      <c r="DSH30" s="17"/>
      <c r="DSI30" s="17"/>
      <c r="DSJ30" s="17"/>
      <c r="DSK30" s="17"/>
      <c r="DSL30" s="17"/>
      <c r="DSM30" s="17"/>
      <c r="DSN30" s="17"/>
      <c r="DSO30" s="17"/>
      <c r="DSP30" s="17"/>
      <c r="DSQ30" s="17"/>
      <c r="DSR30" s="17"/>
      <c r="DSS30" s="17"/>
      <c r="DST30" s="17"/>
      <c r="DSU30" s="17"/>
      <c r="DSV30" s="17"/>
      <c r="DSW30" s="17"/>
      <c r="DSX30" s="17"/>
      <c r="DSY30" s="17"/>
      <c r="DSZ30" s="17"/>
      <c r="DTA30" s="17"/>
      <c r="DTB30" s="17"/>
      <c r="DTC30" s="17"/>
      <c r="DTD30" s="17"/>
      <c r="DTE30" s="17"/>
      <c r="DTF30" s="17"/>
      <c r="DTG30" s="17"/>
      <c r="DTH30" s="17"/>
      <c r="DTI30" s="17"/>
      <c r="DTJ30" s="17"/>
      <c r="DTK30" s="17"/>
      <c r="DTL30" s="17"/>
      <c r="DTM30" s="17"/>
      <c r="DTN30" s="17"/>
      <c r="DTO30" s="17"/>
      <c r="DTP30" s="17"/>
      <c r="DTQ30" s="17"/>
      <c r="DTR30" s="17"/>
      <c r="DTS30" s="17"/>
      <c r="DTT30" s="17"/>
      <c r="DTU30" s="17"/>
      <c r="DTV30" s="17"/>
      <c r="DTW30" s="17"/>
      <c r="DTX30" s="17"/>
      <c r="DTY30" s="17"/>
      <c r="DTZ30" s="17"/>
      <c r="DUA30" s="17"/>
      <c r="DUB30" s="17"/>
      <c r="DUC30" s="17"/>
      <c r="DUD30" s="17"/>
      <c r="DUE30" s="17"/>
      <c r="DUF30" s="17"/>
      <c r="DUG30" s="17"/>
      <c r="DUH30" s="17"/>
      <c r="DUI30" s="17"/>
      <c r="DUJ30" s="17"/>
      <c r="DUK30" s="17"/>
      <c r="DUL30" s="17"/>
      <c r="DUM30" s="17"/>
      <c r="DUN30" s="17"/>
      <c r="DUO30" s="17"/>
      <c r="DUP30" s="17"/>
      <c r="DUQ30" s="17"/>
      <c r="DUR30" s="17"/>
      <c r="DUS30" s="17"/>
      <c r="DUT30" s="17"/>
      <c r="DUU30" s="17"/>
      <c r="DUV30" s="17"/>
      <c r="DUW30" s="17"/>
      <c r="DUX30" s="17"/>
      <c r="DUY30" s="17"/>
      <c r="DUZ30" s="17"/>
      <c r="DVA30" s="17"/>
      <c r="DVB30" s="17"/>
      <c r="DVC30" s="17"/>
      <c r="DVD30" s="17"/>
      <c r="DVE30" s="17"/>
      <c r="DVF30" s="17"/>
      <c r="DVG30" s="17"/>
      <c r="DVH30" s="17"/>
      <c r="DVI30" s="17"/>
      <c r="DVJ30" s="17"/>
      <c r="DVK30" s="17"/>
      <c r="DVL30" s="17"/>
      <c r="DVM30" s="17"/>
      <c r="DVN30" s="17"/>
      <c r="DVO30" s="17"/>
      <c r="DVP30" s="17"/>
      <c r="DVQ30" s="17"/>
      <c r="DVR30" s="17"/>
      <c r="DVS30" s="17"/>
      <c r="DVT30" s="17"/>
      <c r="DVU30" s="17"/>
      <c r="DVV30" s="17"/>
      <c r="DVW30" s="17"/>
      <c r="DVX30" s="17"/>
      <c r="DVY30" s="17"/>
      <c r="DVZ30" s="17"/>
      <c r="DWA30" s="17"/>
      <c r="DWB30" s="17"/>
      <c r="DWC30" s="17"/>
      <c r="DWD30" s="17"/>
      <c r="DWE30" s="17"/>
      <c r="DWF30" s="17"/>
      <c r="DWG30" s="17"/>
      <c r="DWH30" s="17"/>
      <c r="DWI30" s="17"/>
      <c r="DWJ30" s="17"/>
      <c r="DWK30" s="17"/>
      <c r="DWL30" s="17"/>
      <c r="DWM30" s="17"/>
      <c r="DWN30" s="17"/>
      <c r="DWO30" s="17"/>
      <c r="DWP30" s="17"/>
      <c r="DWQ30" s="17"/>
      <c r="DWR30" s="17"/>
      <c r="DWS30" s="17"/>
      <c r="DWT30" s="17"/>
      <c r="DWU30" s="17"/>
      <c r="DWV30" s="17"/>
      <c r="DWW30" s="17"/>
      <c r="DWX30" s="17"/>
      <c r="DWY30" s="17"/>
      <c r="DWZ30" s="17"/>
      <c r="DXA30" s="17"/>
      <c r="DXB30" s="17"/>
      <c r="DXC30" s="17"/>
      <c r="DXD30" s="17"/>
      <c r="DXE30" s="17"/>
      <c r="DXF30" s="17"/>
      <c r="DXG30" s="17"/>
      <c r="DXH30" s="17"/>
      <c r="DXI30" s="17"/>
      <c r="DXJ30" s="17"/>
      <c r="DXK30" s="17"/>
      <c r="DXL30" s="17"/>
      <c r="DXM30" s="17"/>
      <c r="DXN30" s="17"/>
      <c r="DXO30" s="17"/>
      <c r="DXP30" s="17"/>
      <c r="DXQ30" s="17"/>
      <c r="DXR30" s="17"/>
      <c r="DXS30" s="17"/>
      <c r="DXT30" s="17"/>
      <c r="DXU30" s="17"/>
      <c r="DXV30" s="17"/>
      <c r="DXW30" s="17"/>
      <c r="DXX30" s="17"/>
      <c r="DXY30" s="17"/>
      <c r="DXZ30" s="17"/>
      <c r="DYA30" s="17"/>
      <c r="DYB30" s="17"/>
      <c r="DYC30" s="17"/>
      <c r="DYD30" s="17"/>
      <c r="DYE30" s="17"/>
      <c r="DYF30" s="17"/>
      <c r="DYG30" s="17"/>
      <c r="DYH30" s="17"/>
      <c r="DYI30" s="17"/>
      <c r="DYJ30" s="17"/>
      <c r="DYK30" s="17"/>
      <c r="DYL30" s="17"/>
      <c r="DYM30" s="17"/>
      <c r="DYN30" s="17"/>
      <c r="DYO30" s="17"/>
      <c r="DYP30" s="17"/>
      <c r="DYQ30" s="17"/>
      <c r="DYR30" s="17"/>
      <c r="DYS30" s="17"/>
      <c r="DYT30" s="17"/>
      <c r="DYU30" s="17"/>
      <c r="DYV30" s="17"/>
      <c r="DYW30" s="17"/>
      <c r="DYX30" s="17"/>
      <c r="DYY30" s="17"/>
      <c r="DYZ30" s="17"/>
      <c r="DZA30" s="17"/>
      <c r="DZB30" s="17"/>
      <c r="DZC30" s="17"/>
      <c r="DZD30" s="17"/>
      <c r="DZE30" s="17"/>
      <c r="DZF30" s="17"/>
      <c r="DZG30" s="17"/>
      <c r="DZH30" s="17"/>
      <c r="DZI30" s="17"/>
      <c r="DZJ30" s="17"/>
      <c r="DZK30" s="17"/>
      <c r="DZL30" s="17"/>
      <c r="DZM30" s="17"/>
      <c r="DZN30" s="17"/>
      <c r="DZO30" s="17"/>
      <c r="DZP30" s="17"/>
      <c r="DZQ30" s="17"/>
      <c r="DZR30" s="17"/>
      <c r="DZS30" s="17"/>
      <c r="DZT30" s="17"/>
      <c r="DZU30" s="17"/>
      <c r="DZV30" s="17"/>
      <c r="DZW30" s="17"/>
      <c r="DZX30" s="17"/>
      <c r="DZY30" s="17"/>
      <c r="DZZ30" s="17"/>
      <c r="EAA30" s="17"/>
      <c r="EAB30" s="17"/>
      <c r="EAC30" s="17"/>
      <c r="EAD30" s="17"/>
      <c r="EAE30" s="17"/>
      <c r="EAF30" s="17"/>
      <c r="EAG30" s="17"/>
      <c r="EAH30" s="17"/>
      <c r="EAI30" s="17"/>
      <c r="EAJ30" s="17"/>
      <c r="EAK30" s="17"/>
      <c r="EAL30" s="17"/>
      <c r="EAM30" s="17"/>
      <c r="EAN30" s="17"/>
      <c r="EAO30" s="17"/>
      <c r="EAP30" s="17"/>
      <c r="EAQ30" s="17"/>
      <c r="EAR30" s="17"/>
      <c r="EAS30" s="17"/>
      <c r="EAT30" s="17"/>
      <c r="EAU30" s="17"/>
      <c r="EAV30" s="17"/>
      <c r="EAW30" s="17"/>
      <c r="EAX30" s="17"/>
      <c r="EAY30" s="17"/>
      <c r="EAZ30" s="17"/>
      <c r="EBA30" s="17"/>
      <c r="EBB30" s="17"/>
      <c r="EBC30" s="17"/>
      <c r="EBD30" s="17"/>
      <c r="EBE30" s="17"/>
      <c r="EBF30" s="17"/>
      <c r="EBG30" s="17"/>
      <c r="EBH30" s="17"/>
      <c r="EBI30" s="17"/>
      <c r="EBJ30" s="17"/>
      <c r="EBK30" s="17"/>
      <c r="EBL30" s="17"/>
      <c r="EBM30" s="17"/>
      <c r="EBN30" s="17"/>
      <c r="EBO30" s="17"/>
      <c r="EBP30" s="17"/>
      <c r="EBQ30" s="17"/>
      <c r="EBR30" s="17"/>
      <c r="EBS30" s="17"/>
      <c r="EBT30" s="17"/>
      <c r="EBU30" s="17"/>
      <c r="EBV30" s="17"/>
      <c r="EBW30" s="17"/>
      <c r="EBX30" s="17"/>
      <c r="EBY30" s="17"/>
      <c r="EBZ30" s="17"/>
      <c r="ECA30" s="17"/>
      <c r="ECB30" s="17"/>
      <c r="ECC30" s="17"/>
      <c r="ECD30" s="17"/>
      <c r="ECE30" s="17"/>
      <c r="ECF30" s="17"/>
      <c r="ECG30" s="17"/>
      <c r="ECH30" s="17"/>
      <c r="ECI30" s="17"/>
      <c r="ECJ30" s="17"/>
      <c r="ECK30" s="17"/>
      <c r="ECL30" s="17"/>
      <c r="ECM30" s="17"/>
      <c r="ECN30" s="17"/>
      <c r="ECO30" s="17"/>
      <c r="ECP30" s="17"/>
      <c r="ECQ30" s="17"/>
      <c r="ECR30" s="17"/>
      <c r="ECS30" s="17"/>
      <c r="ECT30" s="17"/>
      <c r="ECU30" s="17"/>
      <c r="ECV30" s="17"/>
      <c r="ECW30" s="17"/>
      <c r="ECX30" s="17"/>
      <c r="ECY30" s="17"/>
      <c r="ECZ30" s="17"/>
      <c r="EDA30" s="17"/>
      <c r="EDB30" s="17"/>
      <c r="EDC30" s="17"/>
      <c r="EDD30" s="17"/>
      <c r="EDE30" s="17"/>
      <c r="EDF30" s="17"/>
      <c r="EDG30" s="17"/>
      <c r="EDH30" s="17"/>
      <c r="EDI30" s="17"/>
      <c r="EDJ30" s="17"/>
      <c r="EDK30" s="17"/>
      <c r="EDL30" s="17"/>
      <c r="EDM30" s="17"/>
      <c r="EDN30" s="17"/>
      <c r="EDO30" s="17"/>
      <c r="EDP30" s="17"/>
      <c r="EDQ30" s="17"/>
      <c r="EDR30" s="17"/>
      <c r="EDS30" s="17"/>
      <c r="EDT30" s="17"/>
      <c r="EDU30" s="17"/>
      <c r="EDV30" s="17"/>
      <c r="EDW30" s="17"/>
      <c r="EDX30" s="17"/>
      <c r="EDY30" s="17"/>
      <c r="EDZ30" s="17"/>
      <c r="EEA30" s="17"/>
      <c r="EEB30" s="17"/>
      <c r="EEC30" s="17"/>
      <c r="EED30" s="17"/>
      <c r="EEE30" s="17"/>
      <c r="EEF30" s="17"/>
      <c r="EEG30" s="17"/>
      <c r="EEH30" s="17"/>
      <c r="EEI30" s="17"/>
      <c r="EEJ30" s="17"/>
      <c r="EEK30" s="17"/>
      <c r="EEL30" s="17"/>
      <c r="EEM30" s="17"/>
      <c r="EEN30" s="17"/>
      <c r="EEO30" s="17"/>
      <c r="EEP30" s="17"/>
      <c r="EEQ30" s="17"/>
      <c r="EER30" s="17"/>
      <c r="EES30" s="17"/>
      <c r="EET30" s="17"/>
      <c r="EEU30" s="17"/>
      <c r="EEV30" s="17"/>
      <c r="EEW30" s="17"/>
      <c r="EEX30" s="17"/>
      <c r="EEY30" s="17"/>
      <c r="EEZ30" s="17"/>
      <c r="EFA30" s="17"/>
      <c r="EFB30" s="17"/>
      <c r="EFC30" s="17"/>
      <c r="EFD30" s="17"/>
      <c r="EFE30" s="17"/>
      <c r="EFF30" s="17"/>
      <c r="EFG30" s="17"/>
      <c r="EFH30" s="17"/>
      <c r="EFI30" s="17"/>
      <c r="EFJ30" s="17"/>
      <c r="EFK30" s="17"/>
      <c r="EFL30" s="17"/>
      <c r="EFM30" s="17"/>
      <c r="EFN30" s="17"/>
      <c r="EFO30" s="17"/>
      <c r="EFP30" s="17"/>
      <c r="EFQ30" s="17"/>
      <c r="EFR30" s="17"/>
      <c r="EFS30" s="17"/>
      <c r="EFT30" s="17"/>
      <c r="EFU30" s="17"/>
      <c r="EFV30" s="17"/>
      <c r="EFW30" s="17"/>
      <c r="EFX30" s="17"/>
      <c r="EFY30" s="17"/>
      <c r="EFZ30" s="17"/>
      <c r="EGA30" s="17"/>
      <c r="EGB30" s="17"/>
      <c r="EGC30" s="17"/>
      <c r="EGD30" s="17"/>
      <c r="EGE30" s="17"/>
      <c r="EGF30" s="17"/>
      <c r="EGG30" s="17"/>
      <c r="EGH30" s="17"/>
      <c r="EGI30" s="17"/>
      <c r="EGJ30" s="17"/>
      <c r="EGK30" s="17"/>
      <c r="EGL30" s="17"/>
      <c r="EGM30" s="17"/>
      <c r="EGN30" s="17"/>
      <c r="EGO30" s="17"/>
      <c r="EGP30" s="17"/>
      <c r="EGQ30" s="17"/>
      <c r="EGR30" s="17"/>
      <c r="EGS30" s="17"/>
      <c r="EGT30" s="17"/>
      <c r="EGU30" s="17"/>
      <c r="EGV30" s="17"/>
      <c r="EGW30" s="17"/>
      <c r="EGX30" s="17"/>
      <c r="EGY30" s="17"/>
      <c r="EGZ30" s="17"/>
      <c r="EHA30" s="17"/>
      <c r="EHB30" s="17"/>
      <c r="EHC30" s="17"/>
      <c r="EHD30" s="17"/>
      <c r="EHE30" s="17"/>
      <c r="EHF30" s="17"/>
      <c r="EHG30" s="17"/>
      <c r="EHH30" s="17"/>
      <c r="EHI30" s="17"/>
      <c r="EHJ30" s="17"/>
      <c r="EHK30" s="17"/>
      <c r="EHL30" s="17"/>
      <c r="EHM30" s="17"/>
      <c r="EHN30" s="17"/>
      <c r="EHO30" s="17"/>
      <c r="EHP30" s="17"/>
      <c r="EHQ30" s="17"/>
      <c r="EHR30" s="17"/>
      <c r="EHS30" s="17"/>
      <c r="EHT30" s="17"/>
      <c r="EHU30" s="17"/>
      <c r="EHV30" s="17"/>
      <c r="EHW30" s="17"/>
      <c r="EHX30" s="17"/>
      <c r="EHY30" s="17"/>
      <c r="EHZ30" s="17"/>
      <c r="EIA30" s="17"/>
      <c r="EIB30" s="17"/>
      <c r="EIC30" s="17"/>
      <c r="EID30" s="17"/>
      <c r="EIE30" s="17"/>
      <c r="EIF30" s="17"/>
      <c r="EIG30" s="17"/>
      <c r="EIH30" s="17"/>
      <c r="EII30" s="17"/>
      <c r="EIJ30" s="17"/>
      <c r="EIK30" s="17"/>
      <c r="EIL30" s="17"/>
      <c r="EIM30" s="17"/>
      <c r="EIN30" s="17"/>
      <c r="EIO30" s="17"/>
      <c r="EIP30" s="17"/>
      <c r="EIQ30" s="17"/>
      <c r="EIR30" s="17"/>
      <c r="EIS30" s="17"/>
      <c r="EIT30" s="17"/>
      <c r="EIU30" s="17"/>
      <c r="EIV30" s="17"/>
      <c r="EIW30" s="17"/>
      <c r="EIX30" s="17"/>
      <c r="EIY30" s="17"/>
      <c r="EIZ30" s="17"/>
      <c r="EJA30" s="17"/>
      <c r="EJB30" s="17"/>
      <c r="EJC30" s="17"/>
      <c r="EJD30" s="17"/>
      <c r="EJE30" s="17"/>
      <c r="EJF30" s="17"/>
      <c r="EJG30" s="17"/>
      <c r="EJH30" s="17"/>
      <c r="EJI30" s="17"/>
      <c r="EJJ30" s="17"/>
      <c r="EJK30" s="17"/>
      <c r="EJL30" s="17"/>
      <c r="EJM30" s="17"/>
      <c r="EJN30" s="17"/>
      <c r="EJO30" s="17"/>
      <c r="EJP30" s="17"/>
      <c r="EJQ30" s="17"/>
      <c r="EJR30" s="17"/>
      <c r="EJS30" s="17"/>
      <c r="EJT30" s="17"/>
      <c r="EJU30" s="17"/>
      <c r="EJV30" s="17"/>
      <c r="EJW30" s="17"/>
      <c r="EJX30" s="17"/>
      <c r="EJY30" s="17"/>
      <c r="EJZ30" s="17"/>
      <c r="EKA30" s="17"/>
      <c r="EKB30" s="17"/>
      <c r="EKC30" s="17"/>
      <c r="EKD30" s="17"/>
      <c r="EKE30" s="17"/>
      <c r="EKF30" s="17"/>
      <c r="EKG30" s="17"/>
      <c r="EKH30" s="17"/>
      <c r="EKI30" s="17"/>
      <c r="EKJ30" s="17"/>
      <c r="EKK30" s="17"/>
      <c r="EKL30" s="17"/>
      <c r="EKM30" s="17"/>
      <c r="EKN30" s="17"/>
      <c r="EKO30" s="17"/>
      <c r="EKP30" s="17"/>
      <c r="EKQ30" s="17"/>
      <c r="EKR30" s="17"/>
      <c r="EKS30" s="17"/>
      <c r="EKT30" s="17"/>
      <c r="EKU30" s="17"/>
      <c r="EKV30" s="17"/>
      <c r="EKW30" s="17"/>
      <c r="EKX30" s="17"/>
      <c r="EKY30" s="17"/>
      <c r="EKZ30" s="17"/>
      <c r="ELA30" s="17"/>
      <c r="ELB30" s="17"/>
      <c r="ELC30" s="17"/>
      <c r="ELD30" s="17"/>
      <c r="ELE30" s="17"/>
      <c r="ELF30" s="17"/>
      <c r="ELG30" s="17"/>
      <c r="ELH30" s="17"/>
      <c r="ELI30" s="17"/>
      <c r="ELJ30" s="17"/>
      <c r="ELK30" s="17"/>
      <c r="ELL30" s="17"/>
      <c r="ELM30" s="17"/>
      <c r="ELN30" s="17"/>
      <c r="ELO30" s="17"/>
      <c r="ELP30" s="17"/>
      <c r="ELQ30" s="17"/>
      <c r="ELR30" s="17"/>
      <c r="ELS30" s="17"/>
      <c r="ELT30" s="17"/>
      <c r="ELU30" s="17"/>
      <c r="ELV30" s="17"/>
      <c r="ELW30" s="17"/>
      <c r="ELX30" s="17"/>
      <c r="ELY30" s="17"/>
      <c r="ELZ30" s="17"/>
      <c r="EMA30" s="17"/>
      <c r="EMB30" s="17"/>
      <c r="EMC30" s="17"/>
      <c r="EMD30" s="17"/>
      <c r="EME30" s="17"/>
      <c r="EMF30" s="17"/>
      <c r="EMG30" s="17"/>
      <c r="EMH30" s="17"/>
      <c r="EMI30" s="17"/>
      <c r="EMJ30" s="17"/>
      <c r="EMK30" s="17"/>
      <c r="EML30" s="17"/>
      <c r="EMM30" s="17"/>
      <c r="EMN30" s="17"/>
      <c r="EMO30" s="17"/>
      <c r="EMP30" s="17"/>
      <c r="EMQ30" s="17"/>
      <c r="EMR30" s="17"/>
      <c r="EMS30" s="17"/>
      <c r="EMT30" s="17"/>
      <c r="EMU30" s="17"/>
      <c r="EMV30" s="17"/>
      <c r="EMW30" s="17"/>
      <c r="EMX30" s="17"/>
      <c r="EMY30" s="17"/>
      <c r="EMZ30" s="17"/>
      <c r="ENA30" s="17"/>
      <c r="ENB30" s="17"/>
      <c r="ENC30" s="17"/>
      <c r="END30" s="17"/>
      <c r="ENE30" s="17"/>
      <c r="ENF30" s="17"/>
      <c r="ENG30" s="17"/>
      <c r="ENH30" s="17"/>
      <c r="ENI30" s="17"/>
      <c r="ENJ30" s="17"/>
      <c r="ENK30" s="17"/>
      <c r="ENL30" s="17"/>
      <c r="ENM30" s="17"/>
      <c r="ENN30" s="17"/>
      <c r="ENO30" s="17"/>
      <c r="ENP30" s="17"/>
      <c r="ENQ30" s="17"/>
      <c r="ENR30" s="17"/>
      <c r="ENS30" s="17"/>
      <c r="ENT30" s="17"/>
      <c r="ENU30" s="17"/>
      <c r="ENV30" s="17"/>
      <c r="ENW30" s="17"/>
      <c r="ENX30" s="17"/>
      <c r="ENY30" s="17"/>
      <c r="ENZ30" s="17"/>
      <c r="EOA30" s="17"/>
      <c r="EOB30" s="17"/>
      <c r="EOC30" s="17"/>
      <c r="EOD30" s="17"/>
      <c r="EOE30" s="17"/>
      <c r="EOF30" s="17"/>
      <c r="EOG30" s="17"/>
      <c r="EOH30" s="17"/>
      <c r="EOI30" s="17"/>
      <c r="EOJ30" s="17"/>
      <c r="EOK30" s="17"/>
      <c r="EOL30" s="17"/>
      <c r="EOM30" s="17"/>
      <c r="EON30" s="17"/>
      <c r="EOO30" s="17"/>
      <c r="EOP30" s="17"/>
      <c r="EOQ30" s="17"/>
      <c r="EOR30" s="17"/>
      <c r="EOS30" s="17"/>
      <c r="EOT30" s="17"/>
      <c r="EOU30" s="17"/>
      <c r="EOV30" s="17"/>
      <c r="EOW30" s="17"/>
      <c r="EOX30" s="17"/>
      <c r="EOY30" s="17"/>
      <c r="EOZ30" s="17"/>
      <c r="EPA30" s="17"/>
      <c r="EPB30" s="17"/>
      <c r="EPC30" s="17"/>
      <c r="EPD30" s="17"/>
      <c r="EPE30" s="17"/>
      <c r="EPF30" s="17"/>
      <c r="EPG30" s="17"/>
      <c r="EPH30" s="17"/>
      <c r="EPI30" s="17"/>
      <c r="EPJ30" s="17"/>
      <c r="EPK30" s="17"/>
      <c r="EPL30" s="17"/>
      <c r="EPM30" s="17"/>
      <c r="EPN30" s="17"/>
      <c r="EPO30" s="17"/>
      <c r="EPP30" s="17"/>
      <c r="EPQ30" s="17"/>
      <c r="EPR30" s="17"/>
      <c r="EPS30" s="17"/>
      <c r="EPT30" s="17"/>
      <c r="EPU30" s="17"/>
      <c r="EPV30" s="17"/>
      <c r="EPW30" s="17"/>
      <c r="EPX30" s="17"/>
      <c r="EPY30" s="17"/>
      <c r="EPZ30" s="17"/>
      <c r="EQA30" s="17"/>
      <c r="EQB30" s="17"/>
      <c r="EQC30" s="17"/>
      <c r="EQD30" s="17"/>
      <c r="EQE30" s="17"/>
      <c r="EQF30" s="17"/>
      <c r="EQG30" s="17"/>
      <c r="EQH30" s="17"/>
      <c r="EQI30" s="17"/>
      <c r="EQJ30" s="17"/>
      <c r="EQK30" s="17"/>
      <c r="EQL30" s="17"/>
      <c r="EQM30" s="17"/>
      <c r="EQN30" s="17"/>
      <c r="EQO30" s="17"/>
      <c r="EQP30" s="17"/>
      <c r="EQQ30" s="17"/>
      <c r="EQR30" s="17"/>
      <c r="EQS30" s="17"/>
      <c r="EQT30" s="17"/>
      <c r="EQU30" s="17"/>
      <c r="EQV30" s="17"/>
      <c r="EQW30" s="17"/>
      <c r="EQX30" s="17"/>
      <c r="EQY30" s="17"/>
      <c r="EQZ30" s="17"/>
      <c r="ERA30" s="17"/>
      <c r="ERB30" s="17"/>
      <c r="ERC30" s="17"/>
      <c r="ERD30" s="17"/>
      <c r="ERE30" s="17"/>
      <c r="ERF30" s="17"/>
      <c r="ERG30" s="17"/>
      <c r="ERH30" s="17"/>
      <c r="ERI30" s="17"/>
      <c r="ERJ30" s="17"/>
      <c r="ERK30" s="17"/>
      <c r="ERL30" s="17"/>
      <c r="ERM30" s="17"/>
      <c r="ERN30" s="17"/>
      <c r="ERO30" s="17"/>
      <c r="ERP30" s="17"/>
      <c r="ERQ30" s="17"/>
      <c r="ERR30" s="17"/>
      <c r="ERS30" s="17"/>
      <c r="ERT30" s="17"/>
      <c r="ERU30" s="17"/>
      <c r="ERV30" s="17"/>
      <c r="ERW30" s="17"/>
      <c r="ERX30" s="17"/>
      <c r="ERY30" s="17"/>
      <c r="ERZ30" s="17"/>
      <c r="ESA30" s="17"/>
      <c r="ESB30" s="17"/>
      <c r="ESC30" s="17"/>
      <c r="ESD30" s="17"/>
      <c r="ESE30" s="17"/>
      <c r="ESF30" s="17"/>
      <c r="ESG30" s="17"/>
      <c r="ESH30" s="17"/>
      <c r="ESI30" s="17"/>
      <c r="ESJ30" s="17"/>
      <c r="ESK30" s="17"/>
      <c r="ESL30" s="17"/>
      <c r="ESM30" s="17"/>
      <c r="ESN30" s="17"/>
      <c r="ESO30" s="17"/>
      <c r="ESP30" s="17"/>
      <c r="ESQ30" s="17"/>
      <c r="ESR30" s="17"/>
      <c r="ESS30" s="17"/>
      <c r="EST30" s="17"/>
      <c r="ESU30" s="17"/>
      <c r="ESV30" s="17"/>
      <c r="ESW30" s="17"/>
      <c r="ESX30" s="17"/>
      <c r="ESY30" s="17"/>
      <c r="ESZ30" s="17"/>
      <c r="ETA30" s="17"/>
      <c r="ETB30" s="17"/>
      <c r="ETC30" s="17"/>
      <c r="ETD30" s="17"/>
      <c r="ETE30" s="17"/>
      <c r="ETF30" s="17"/>
      <c r="ETG30" s="17"/>
      <c r="ETH30" s="17"/>
      <c r="ETI30" s="17"/>
      <c r="ETJ30" s="17"/>
      <c r="ETK30" s="17"/>
      <c r="ETL30" s="17"/>
      <c r="ETM30" s="17"/>
      <c r="ETN30" s="17"/>
      <c r="ETO30" s="17"/>
      <c r="ETP30" s="17"/>
      <c r="ETQ30" s="17"/>
      <c r="ETR30" s="17"/>
      <c r="ETS30" s="17"/>
      <c r="ETT30" s="17"/>
      <c r="ETU30" s="17"/>
      <c r="ETV30" s="17"/>
      <c r="ETW30" s="17"/>
      <c r="ETX30" s="17"/>
      <c r="ETY30" s="17"/>
      <c r="ETZ30" s="17"/>
      <c r="EUA30" s="17"/>
      <c r="EUB30" s="17"/>
      <c r="EUC30" s="17"/>
      <c r="EUD30" s="17"/>
      <c r="EUE30" s="17"/>
      <c r="EUF30" s="17"/>
      <c r="EUG30" s="17"/>
      <c r="EUH30" s="17"/>
      <c r="EUI30" s="17"/>
      <c r="EUJ30" s="17"/>
      <c r="EUK30" s="17"/>
      <c r="EUL30" s="17"/>
      <c r="EUM30" s="17"/>
      <c r="EUN30" s="17"/>
      <c r="EUO30" s="17"/>
      <c r="EUP30" s="17"/>
      <c r="EUQ30" s="17"/>
      <c r="EUR30" s="17"/>
      <c r="EUS30" s="17"/>
      <c r="EUT30" s="17"/>
      <c r="EUU30" s="17"/>
      <c r="EUV30" s="17"/>
      <c r="EUW30" s="17"/>
      <c r="EUX30" s="17"/>
      <c r="EUY30" s="17"/>
      <c r="EUZ30" s="17"/>
      <c r="EVA30" s="17"/>
      <c r="EVB30" s="17"/>
      <c r="EVC30" s="17"/>
      <c r="EVD30" s="17"/>
      <c r="EVE30" s="17"/>
      <c r="EVF30" s="17"/>
      <c r="EVG30" s="17"/>
      <c r="EVH30" s="17"/>
      <c r="EVI30" s="17"/>
      <c r="EVJ30" s="17"/>
      <c r="EVK30" s="17"/>
      <c r="EVL30" s="17"/>
      <c r="EVM30" s="17"/>
      <c r="EVN30" s="17"/>
      <c r="EVO30" s="17"/>
      <c r="EVP30" s="17"/>
      <c r="EVQ30" s="17"/>
      <c r="EVR30" s="17"/>
      <c r="EVS30" s="17"/>
      <c r="EVT30" s="17"/>
      <c r="EVU30" s="17"/>
      <c r="EVV30" s="17"/>
      <c r="EVW30" s="17"/>
      <c r="EVX30" s="17"/>
      <c r="EVY30" s="17"/>
      <c r="EVZ30" s="17"/>
      <c r="EWA30" s="17"/>
      <c r="EWB30" s="17"/>
      <c r="EWC30" s="17"/>
      <c r="EWD30" s="17"/>
      <c r="EWE30" s="17"/>
      <c r="EWF30" s="17"/>
      <c r="EWG30" s="17"/>
      <c r="EWH30" s="17"/>
      <c r="EWI30" s="17"/>
      <c r="EWJ30" s="17"/>
      <c r="EWK30" s="17"/>
      <c r="EWL30" s="17"/>
      <c r="EWM30" s="17"/>
      <c r="EWN30" s="17"/>
      <c r="EWO30" s="17"/>
      <c r="EWP30" s="17"/>
      <c r="EWQ30" s="17"/>
      <c r="EWR30" s="17"/>
      <c r="EWS30" s="17"/>
      <c r="EWT30" s="17"/>
      <c r="EWU30" s="17"/>
      <c r="EWV30" s="17"/>
      <c r="EWW30" s="17"/>
      <c r="EWX30" s="17"/>
      <c r="EWY30" s="17"/>
      <c r="EWZ30" s="17"/>
      <c r="EXA30" s="17"/>
      <c r="EXB30" s="17"/>
      <c r="EXC30" s="17"/>
      <c r="EXD30" s="17"/>
      <c r="EXE30" s="17"/>
      <c r="EXF30" s="17"/>
      <c r="EXG30" s="17"/>
      <c r="EXH30" s="17"/>
      <c r="EXI30" s="17"/>
      <c r="EXJ30" s="17"/>
      <c r="EXK30" s="17"/>
      <c r="EXL30" s="17"/>
      <c r="EXM30" s="17"/>
      <c r="EXN30" s="17"/>
      <c r="EXO30" s="17"/>
      <c r="EXP30" s="17"/>
      <c r="EXQ30" s="17"/>
      <c r="EXR30" s="17"/>
      <c r="EXS30" s="17"/>
      <c r="EXT30" s="17"/>
      <c r="EXU30" s="17"/>
      <c r="EXV30" s="17"/>
      <c r="EXW30" s="17"/>
      <c r="EXX30" s="17"/>
      <c r="EXY30" s="17"/>
      <c r="EXZ30" s="17"/>
      <c r="EYA30" s="17"/>
      <c r="EYB30" s="17"/>
      <c r="EYC30" s="17"/>
      <c r="EYD30" s="17"/>
      <c r="EYE30" s="17"/>
      <c r="EYF30" s="17"/>
      <c r="EYG30" s="17"/>
      <c r="EYH30" s="17"/>
      <c r="EYI30" s="17"/>
      <c r="EYJ30" s="17"/>
      <c r="EYK30" s="17"/>
      <c r="EYL30" s="17"/>
      <c r="EYM30" s="17"/>
      <c r="EYN30" s="17"/>
      <c r="EYO30" s="17"/>
      <c r="EYP30" s="17"/>
      <c r="EYQ30" s="17"/>
      <c r="EYR30" s="17"/>
      <c r="EYS30" s="17"/>
      <c r="EYT30" s="17"/>
      <c r="EYU30" s="17"/>
      <c r="EYV30" s="17"/>
      <c r="EYW30" s="17"/>
      <c r="EYX30" s="17"/>
      <c r="EYY30" s="17"/>
      <c r="EYZ30" s="17"/>
      <c r="EZA30" s="17"/>
      <c r="EZB30" s="17"/>
      <c r="EZC30" s="17"/>
      <c r="EZD30" s="17"/>
      <c r="EZE30" s="17"/>
      <c r="EZF30" s="17"/>
      <c r="EZG30" s="17"/>
      <c r="EZH30" s="17"/>
      <c r="EZI30" s="17"/>
      <c r="EZJ30" s="17"/>
      <c r="EZK30" s="17"/>
      <c r="EZL30" s="17"/>
      <c r="EZM30" s="17"/>
      <c r="EZN30" s="17"/>
      <c r="EZO30" s="17"/>
      <c r="EZP30" s="17"/>
      <c r="EZQ30" s="17"/>
      <c r="EZR30" s="17"/>
      <c r="EZS30" s="17"/>
      <c r="EZT30" s="17"/>
      <c r="EZU30" s="17"/>
      <c r="EZV30" s="17"/>
      <c r="EZW30" s="17"/>
      <c r="EZX30" s="17"/>
      <c r="EZY30" s="17"/>
      <c r="EZZ30" s="17"/>
      <c r="FAA30" s="17"/>
      <c r="FAB30" s="17"/>
      <c r="FAC30" s="17"/>
      <c r="FAD30" s="17"/>
      <c r="FAE30" s="17"/>
      <c r="FAF30" s="17"/>
      <c r="FAG30" s="17"/>
      <c r="FAH30" s="17"/>
      <c r="FAI30" s="17"/>
      <c r="FAJ30" s="17"/>
      <c r="FAK30" s="17"/>
      <c r="FAL30" s="17"/>
      <c r="FAM30" s="17"/>
      <c r="FAN30" s="17"/>
      <c r="FAO30" s="17"/>
      <c r="FAP30" s="17"/>
      <c r="FAQ30" s="17"/>
      <c r="FAR30" s="17"/>
      <c r="FAS30" s="17"/>
      <c r="FAT30" s="17"/>
      <c r="FAU30" s="17"/>
      <c r="FAV30" s="17"/>
      <c r="FAW30" s="17"/>
      <c r="FAX30" s="17"/>
      <c r="FAY30" s="17"/>
      <c r="FAZ30" s="17"/>
      <c r="FBA30" s="17"/>
      <c r="FBB30" s="17"/>
      <c r="FBC30" s="17"/>
      <c r="FBD30" s="17"/>
      <c r="FBE30" s="17"/>
      <c r="FBF30" s="17"/>
      <c r="FBG30" s="17"/>
      <c r="FBH30" s="17"/>
      <c r="FBI30" s="17"/>
      <c r="FBJ30" s="17"/>
      <c r="FBK30" s="17"/>
      <c r="FBL30" s="17"/>
      <c r="FBM30" s="17"/>
      <c r="FBN30" s="17"/>
      <c r="FBO30" s="17"/>
      <c r="FBP30" s="17"/>
      <c r="FBQ30" s="17"/>
      <c r="FBR30" s="17"/>
      <c r="FBS30" s="17"/>
      <c r="FBT30" s="17"/>
      <c r="FBU30" s="17"/>
      <c r="FBV30" s="17"/>
      <c r="FBW30" s="17"/>
      <c r="FBX30" s="17"/>
      <c r="FBY30" s="17"/>
      <c r="FBZ30" s="17"/>
      <c r="FCA30" s="17"/>
      <c r="FCB30" s="17"/>
      <c r="FCC30" s="17"/>
      <c r="FCD30" s="17"/>
      <c r="FCE30" s="17"/>
      <c r="FCF30" s="17"/>
      <c r="FCG30" s="17"/>
      <c r="FCH30" s="17"/>
      <c r="FCI30" s="17"/>
      <c r="FCJ30" s="17"/>
      <c r="FCK30" s="17"/>
      <c r="FCL30" s="17"/>
      <c r="FCM30" s="17"/>
      <c r="FCN30" s="17"/>
      <c r="FCO30" s="17"/>
      <c r="FCP30" s="17"/>
      <c r="FCQ30" s="17"/>
      <c r="FCR30" s="17"/>
      <c r="FCS30" s="17"/>
      <c r="FCT30" s="17"/>
      <c r="FCU30" s="17"/>
      <c r="FCV30" s="17"/>
      <c r="FCW30" s="17"/>
      <c r="FCX30" s="17"/>
      <c r="FCY30" s="17"/>
      <c r="FCZ30" s="17"/>
      <c r="FDA30" s="17"/>
      <c r="FDB30" s="17"/>
      <c r="FDC30" s="17"/>
      <c r="FDD30" s="17"/>
      <c r="FDE30" s="17"/>
      <c r="FDF30" s="17"/>
      <c r="FDG30" s="17"/>
      <c r="FDH30" s="17"/>
      <c r="FDI30" s="17"/>
      <c r="FDJ30" s="17"/>
      <c r="FDK30" s="17"/>
      <c r="FDL30" s="17"/>
      <c r="FDM30" s="17"/>
      <c r="FDN30" s="17"/>
      <c r="FDO30" s="17"/>
      <c r="FDP30" s="17"/>
      <c r="FDQ30" s="17"/>
      <c r="FDR30" s="17"/>
      <c r="FDS30" s="17"/>
      <c r="FDT30" s="17"/>
      <c r="FDU30" s="17"/>
      <c r="FDV30" s="17"/>
      <c r="FDW30" s="17"/>
      <c r="FDX30" s="17"/>
      <c r="FDY30" s="17"/>
      <c r="FDZ30" s="17"/>
      <c r="FEA30" s="17"/>
      <c r="FEB30" s="17"/>
      <c r="FEC30" s="17"/>
      <c r="FED30" s="17"/>
      <c r="FEE30" s="17"/>
      <c r="FEF30" s="17"/>
      <c r="FEG30" s="17"/>
      <c r="FEH30" s="17"/>
      <c r="FEI30" s="17"/>
      <c r="FEJ30" s="17"/>
      <c r="FEK30" s="17"/>
      <c r="FEL30" s="17"/>
      <c r="FEM30" s="17"/>
      <c r="FEN30" s="17"/>
      <c r="FEO30" s="17"/>
      <c r="FEP30" s="17"/>
      <c r="FEQ30" s="17"/>
      <c r="FER30" s="17"/>
      <c r="FES30" s="17"/>
      <c r="FET30" s="17"/>
      <c r="FEU30" s="17"/>
      <c r="FEV30" s="17"/>
      <c r="FEW30" s="17"/>
      <c r="FEX30" s="17"/>
      <c r="FEY30" s="17"/>
      <c r="FEZ30" s="17"/>
      <c r="FFA30" s="17"/>
      <c r="FFB30" s="17"/>
      <c r="FFC30" s="17"/>
      <c r="FFD30" s="17"/>
      <c r="FFE30" s="17"/>
      <c r="FFF30" s="17"/>
      <c r="FFG30" s="17"/>
      <c r="FFH30" s="17"/>
      <c r="FFI30" s="17"/>
      <c r="FFJ30" s="17"/>
      <c r="FFK30" s="17"/>
      <c r="FFL30" s="17"/>
      <c r="FFM30" s="17"/>
      <c r="FFN30" s="17"/>
      <c r="FFO30" s="17"/>
      <c r="FFP30" s="17"/>
      <c r="FFQ30" s="17"/>
      <c r="FFR30" s="17"/>
      <c r="FFS30" s="17"/>
      <c r="FFT30" s="17"/>
      <c r="FFU30" s="17"/>
      <c r="FFV30" s="17"/>
      <c r="FFW30" s="17"/>
      <c r="FFX30" s="17"/>
      <c r="FFY30" s="17"/>
      <c r="FFZ30" s="17"/>
      <c r="FGA30" s="17"/>
      <c r="FGB30" s="17"/>
      <c r="FGC30" s="17"/>
      <c r="FGD30" s="17"/>
      <c r="FGE30" s="17"/>
      <c r="FGF30" s="17"/>
      <c r="FGG30" s="17"/>
      <c r="FGH30" s="17"/>
      <c r="FGI30" s="17"/>
      <c r="FGJ30" s="17"/>
      <c r="FGK30" s="17"/>
      <c r="FGL30" s="17"/>
      <c r="FGM30" s="17"/>
      <c r="FGN30" s="17"/>
      <c r="FGO30" s="17"/>
      <c r="FGP30" s="17"/>
      <c r="FGQ30" s="17"/>
      <c r="FGR30" s="17"/>
      <c r="FGS30" s="17"/>
      <c r="FGT30" s="17"/>
      <c r="FGU30" s="17"/>
      <c r="FGV30" s="17"/>
      <c r="FGW30" s="17"/>
      <c r="FGX30" s="17"/>
      <c r="FGY30" s="17"/>
      <c r="FGZ30" s="17"/>
      <c r="FHA30" s="17"/>
      <c r="FHB30" s="17"/>
      <c r="FHC30" s="17"/>
      <c r="FHD30" s="17"/>
      <c r="FHE30" s="17"/>
      <c r="FHF30" s="17"/>
      <c r="FHG30" s="17"/>
      <c r="FHH30" s="17"/>
      <c r="FHI30" s="17"/>
      <c r="FHJ30" s="17"/>
      <c r="FHK30" s="17"/>
      <c r="FHL30" s="17"/>
      <c r="FHM30" s="17"/>
      <c r="FHN30" s="17"/>
      <c r="FHO30" s="17"/>
      <c r="FHP30" s="17"/>
      <c r="FHQ30" s="17"/>
      <c r="FHR30" s="17"/>
      <c r="FHS30" s="17"/>
      <c r="FHT30" s="17"/>
      <c r="FHU30" s="17"/>
      <c r="FHV30" s="17"/>
      <c r="FHW30" s="17"/>
      <c r="FHX30" s="17"/>
      <c r="FHY30" s="17"/>
      <c r="FHZ30" s="17"/>
      <c r="FIA30" s="17"/>
      <c r="FIB30" s="17"/>
      <c r="FIC30" s="17"/>
      <c r="FID30" s="17"/>
      <c r="FIE30" s="17"/>
      <c r="FIF30" s="17"/>
      <c r="FIG30" s="17"/>
      <c r="FIH30" s="17"/>
      <c r="FII30" s="17"/>
      <c r="FIJ30" s="17"/>
      <c r="FIK30" s="17"/>
      <c r="FIL30" s="17"/>
      <c r="FIM30" s="17"/>
      <c r="FIN30" s="17"/>
      <c r="FIO30" s="17"/>
      <c r="FIP30" s="17"/>
      <c r="FIQ30" s="17"/>
      <c r="FIR30" s="17"/>
      <c r="FIS30" s="17"/>
      <c r="FIT30" s="17"/>
      <c r="FIU30" s="17"/>
      <c r="FIV30" s="17"/>
      <c r="FIW30" s="17"/>
      <c r="FIX30" s="17"/>
      <c r="FIY30" s="17"/>
      <c r="FIZ30" s="17"/>
      <c r="FJA30" s="17"/>
      <c r="FJB30" s="17"/>
      <c r="FJC30" s="17"/>
      <c r="FJD30" s="17"/>
      <c r="FJE30" s="17"/>
      <c r="FJF30" s="17"/>
      <c r="FJG30" s="17"/>
      <c r="FJH30" s="17"/>
      <c r="FJI30" s="17"/>
      <c r="FJJ30" s="17"/>
      <c r="FJK30" s="17"/>
      <c r="FJL30" s="17"/>
      <c r="FJM30" s="17"/>
      <c r="FJN30" s="17"/>
      <c r="FJO30" s="17"/>
      <c r="FJP30" s="17"/>
      <c r="FJQ30" s="17"/>
      <c r="FJR30" s="17"/>
      <c r="FJS30" s="17"/>
      <c r="FJT30" s="17"/>
      <c r="FJU30" s="17"/>
      <c r="FJV30" s="17"/>
      <c r="FJW30" s="17"/>
      <c r="FJX30" s="17"/>
      <c r="FJY30" s="17"/>
      <c r="FJZ30" s="17"/>
      <c r="FKA30" s="17"/>
      <c r="FKB30" s="17"/>
      <c r="FKC30" s="17"/>
      <c r="FKD30" s="17"/>
      <c r="FKE30" s="17"/>
      <c r="FKF30" s="17"/>
      <c r="FKG30" s="17"/>
      <c r="FKH30" s="17"/>
      <c r="FKI30" s="17"/>
      <c r="FKJ30" s="17"/>
      <c r="FKK30" s="17"/>
      <c r="FKL30" s="17"/>
      <c r="FKM30" s="17"/>
      <c r="FKN30" s="17"/>
      <c r="FKO30" s="17"/>
      <c r="FKP30" s="17"/>
      <c r="FKQ30" s="17"/>
      <c r="FKR30" s="17"/>
      <c r="FKS30" s="17"/>
      <c r="FKT30" s="17"/>
      <c r="FKU30" s="17"/>
      <c r="FKV30" s="17"/>
      <c r="FKW30" s="17"/>
      <c r="FKX30" s="17"/>
      <c r="FKY30" s="17"/>
      <c r="FKZ30" s="17"/>
      <c r="FLA30" s="17"/>
      <c r="FLB30" s="17"/>
      <c r="FLC30" s="17"/>
      <c r="FLD30" s="17"/>
      <c r="FLE30" s="17"/>
      <c r="FLF30" s="17"/>
      <c r="FLG30" s="17"/>
      <c r="FLH30" s="17"/>
      <c r="FLI30" s="17"/>
      <c r="FLJ30" s="17"/>
      <c r="FLK30" s="17"/>
      <c r="FLL30" s="17"/>
      <c r="FLM30" s="17"/>
      <c r="FLN30" s="17"/>
      <c r="FLO30" s="17"/>
      <c r="FLP30" s="17"/>
      <c r="FLQ30" s="17"/>
      <c r="FLR30" s="17"/>
      <c r="FLS30" s="17"/>
      <c r="FLT30" s="17"/>
      <c r="FLU30" s="17"/>
      <c r="FLV30" s="17"/>
      <c r="FLW30" s="17"/>
      <c r="FLX30" s="17"/>
      <c r="FLY30" s="17"/>
      <c r="FLZ30" s="17"/>
      <c r="FMA30" s="17"/>
      <c r="FMB30" s="17"/>
      <c r="FMC30" s="17"/>
      <c r="FMD30" s="17"/>
      <c r="FME30" s="17"/>
      <c r="FMF30" s="17"/>
      <c r="FMG30" s="17"/>
      <c r="FMH30" s="17"/>
      <c r="FMI30" s="17"/>
      <c r="FMJ30" s="17"/>
      <c r="FMK30" s="17"/>
      <c r="FML30" s="17"/>
      <c r="FMM30" s="17"/>
      <c r="FMN30" s="17"/>
      <c r="FMO30" s="17"/>
      <c r="FMP30" s="17"/>
      <c r="FMQ30" s="17"/>
      <c r="FMR30" s="17"/>
      <c r="FMS30" s="17"/>
      <c r="FMT30" s="17"/>
      <c r="FMU30" s="17"/>
      <c r="FMV30" s="17"/>
      <c r="FMW30" s="17"/>
      <c r="FMX30" s="17"/>
      <c r="FMY30" s="17"/>
      <c r="FMZ30" s="17"/>
      <c r="FNA30" s="17"/>
      <c r="FNB30" s="17"/>
      <c r="FNC30" s="17"/>
      <c r="FND30" s="17"/>
      <c r="FNE30" s="17"/>
      <c r="FNF30" s="17"/>
      <c r="FNG30" s="17"/>
      <c r="FNH30" s="17"/>
      <c r="FNI30" s="17"/>
      <c r="FNJ30" s="17"/>
      <c r="FNK30" s="17"/>
      <c r="FNL30" s="17"/>
      <c r="FNM30" s="17"/>
      <c r="FNN30" s="17"/>
      <c r="FNO30" s="17"/>
      <c r="FNP30" s="17"/>
      <c r="FNQ30" s="17"/>
      <c r="FNR30" s="17"/>
      <c r="FNS30" s="17"/>
      <c r="FNT30" s="17"/>
      <c r="FNU30" s="17"/>
      <c r="FNV30" s="17"/>
    </row>
    <row r="31" spans="1:4442" s="30" customFormat="1" ht="44.25" customHeight="1" x14ac:dyDescent="0.25">
      <c r="A31" s="44"/>
      <c r="B31" s="44"/>
      <c r="C31" s="2"/>
      <c r="D31" s="4"/>
      <c r="E31" s="22"/>
      <c r="F31" s="20" t="s">
        <v>54</v>
      </c>
      <c r="G31" s="21">
        <f>SUM(G7:G23)</f>
        <v>2260801.4300000002</v>
      </c>
      <c r="H31" s="21">
        <f>SUM(H7:H23)</f>
        <v>0</v>
      </c>
      <c r="I31" s="21">
        <f>SUM(I7:I30)</f>
        <v>6467300.21</v>
      </c>
      <c r="J31" s="1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  <c r="ALM31" s="17"/>
      <c r="ALN31" s="17"/>
      <c r="ALO31" s="17"/>
      <c r="ALP31" s="17"/>
      <c r="ALQ31" s="17"/>
      <c r="ALR31" s="17"/>
      <c r="ALS31" s="17"/>
      <c r="ALT31" s="17"/>
      <c r="ALU31" s="17"/>
      <c r="ALV31" s="17"/>
      <c r="ALW31" s="17"/>
      <c r="ALX31" s="17"/>
      <c r="ALY31" s="17"/>
      <c r="ALZ31" s="17"/>
      <c r="AMA31" s="17"/>
      <c r="AMB31" s="17"/>
      <c r="AMC31" s="17"/>
      <c r="AMD31" s="17"/>
      <c r="AME31" s="17"/>
      <c r="AMF31" s="17"/>
      <c r="AMG31" s="17"/>
      <c r="AMH31" s="17"/>
      <c r="AMI31" s="17"/>
      <c r="AMJ31" s="17"/>
      <c r="AMK31" s="17"/>
      <c r="AML31" s="17"/>
      <c r="AMM31" s="17"/>
      <c r="AMN31" s="17"/>
      <c r="AMO31" s="17"/>
      <c r="AMP31" s="17"/>
      <c r="AMQ31" s="17"/>
      <c r="AMR31" s="17"/>
      <c r="AMS31" s="17"/>
      <c r="AMT31" s="17"/>
      <c r="AMU31" s="17"/>
      <c r="AMV31" s="17"/>
      <c r="AMW31" s="17"/>
      <c r="AMX31" s="17"/>
      <c r="AMY31" s="17"/>
      <c r="AMZ31" s="17"/>
      <c r="ANA31" s="17"/>
      <c r="ANB31" s="17"/>
      <c r="ANC31" s="17"/>
      <c r="AND31" s="17"/>
      <c r="ANE31" s="17"/>
      <c r="ANF31" s="17"/>
      <c r="ANG31" s="17"/>
      <c r="ANH31" s="17"/>
      <c r="ANI31" s="17"/>
      <c r="ANJ31" s="17"/>
      <c r="ANK31" s="17"/>
      <c r="ANL31" s="17"/>
      <c r="ANM31" s="17"/>
      <c r="ANN31" s="17"/>
      <c r="ANO31" s="17"/>
      <c r="ANP31" s="17"/>
      <c r="ANQ31" s="17"/>
      <c r="ANR31" s="17"/>
      <c r="ANS31" s="17"/>
      <c r="ANT31" s="17"/>
      <c r="ANU31" s="17"/>
      <c r="ANV31" s="17"/>
      <c r="ANW31" s="17"/>
      <c r="ANX31" s="17"/>
      <c r="ANY31" s="17"/>
      <c r="ANZ31" s="17"/>
      <c r="AOA31" s="17"/>
      <c r="AOB31" s="17"/>
      <c r="AOC31" s="17"/>
      <c r="AOD31" s="17"/>
      <c r="AOE31" s="17"/>
      <c r="AOF31" s="17"/>
      <c r="AOG31" s="17"/>
      <c r="AOH31" s="17"/>
      <c r="AOI31" s="17"/>
      <c r="AOJ31" s="17"/>
      <c r="AOK31" s="17"/>
      <c r="AOL31" s="17"/>
      <c r="AOM31" s="17"/>
      <c r="AON31" s="17"/>
      <c r="AOO31" s="17"/>
      <c r="AOP31" s="17"/>
      <c r="AOQ31" s="17"/>
      <c r="AOR31" s="17"/>
      <c r="AOS31" s="17"/>
      <c r="AOT31" s="17"/>
      <c r="AOU31" s="17"/>
      <c r="AOV31" s="17"/>
      <c r="AOW31" s="17"/>
      <c r="AOX31" s="17"/>
      <c r="AOY31" s="17"/>
      <c r="AOZ31" s="17"/>
      <c r="APA31" s="17"/>
      <c r="APB31" s="17"/>
      <c r="APC31" s="17"/>
      <c r="APD31" s="17"/>
      <c r="APE31" s="17"/>
      <c r="APF31" s="17"/>
      <c r="APG31" s="17"/>
      <c r="APH31" s="17"/>
      <c r="API31" s="17"/>
      <c r="APJ31" s="17"/>
      <c r="APK31" s="17"/>
      <c r="APL31" s="17"/>
      <c r="APM31" s="17"/>
      <c r="APN31" s="17"/>
      <c r="APO31" s="17"/>
      <c r="APP31" s="17"/>
      <c r="APQ31" s="17"/>
      <c r="APR31" s="17"/>
      <c r="APS31" s="17"/>
      <c r="APT31" s="17"/>
      <c r="APU31" s="17"/>
      <c r="APV31" s="17"/>
      <c r="APW31" s="17"/>
      <c r="APX31" s="17"/>
      <c r="APY31" s="17"/>
      <c r="APZ31" s="17"/>
      <c r="AQA31" s="17"/>
      <c r="AQB31" s="17"/>
      <c r="AQC31" s="17"/>
      <c r="AQD31" s="17"/>
      <c r="AQE31" s="17"/>
      <c r="AQF31" s="17"/>
      <c r="AQG31" s="17"/>
      <c r="AQH31" s="17"/>
      <c r="AQI31" s="17"/>
      <c r="AQJ31" s="17"/>
      <c r="AQK31" s="17"/>
      <c r="AQL31" s="17"/>
      <c r="AQM31" s="17"/>
      <c r="AQN31" s="17"/>
      <c r="AQO31" s="17"/>
      <c r="AQP31" s="17"/>
      <c r="AQQ31" s="17"/>
      <c r="AQR31" s="17"/>
      <c r="AQS31" s="17"/>
      <c r="AQT31" s="17"/>
      <c r="AQU31" s="17"/>
      <c r="AQV31" s="17"/>
      <c r="AQW31" s="17"/>
      <c r="AQX31" s="17"/>
      <c r="AQY31" s="17"/>
      <c r="AQZ31" s="17"/>
      <c r="ARA31" s="17"/>
      <c r="ARB31" s="17"/>
      <c r="ARC31" s="17"/>
      <c r="ARD31" s="17"/>
      <c r="ARE31" s="17"/>
      <c r="ARF31" s="17"/>
      <c r="ARG31" s="17"/>
      <c r="ARH31" s="17"/>
      <c r="ARI31" s="17"/>
      <c r="ARJ31" s="17"/>
      <c r="ARK31" s="17"/>
      <c r="ARL31" s="17"/>
      <c r="ARM31" s="17"/>
      <c r="ARN31" s="17"/>
      <c r="ARO31" s="17"/>
      <c r="ARP31" s="17"/>
      <c r="ARQ31" s="17"/>
      <c r="ARR31" s="17"/>
      <c r="ARS31" s="17"/>
      <c r="ART31" s="17"/>
      <c r="ARU31" s="17"/>
      <c r="ARV31" s="17"/>
      <c r="ARW31" s="17"/>
      <c r="ARX31" s="17"/>
      <c r="ARY31" s="17"/>
      <c r="ARZ31" s="17"/>
      <c r="ASA31" s="17"/>
      <c r="ASB31" s="17"/>
      <c r="ASC31" s="17"/>
      <c r="ASD31" s="17"/>
      <c r="ASE31" s="17"/>
      <c r="ASF31" s="17"/>
      <c r="ASG31" s="17"/>
      <c r="ASH31" s="17"/>
      <c r="ASI31" s="17"/>
      <c r="ASJ31" s="17"/>
      <c r="ASK31" s="17"/>
      <c r="ASL31" s="17"/>
      <c r="ASM31" s="17"/>
      <c r="ASN31" s="17"/>
      <c r="ASO31" s="17"/>
      <c r="ASP31" s="17"/>
      <c r="ASQ31" s="17"/>
      <c r="ASR31" s="17"/>
      <c r="ASS31" s="17"/>
      <c r="AST31" s="17"/>
      <c r="ASU31" s="17"/>
      <c r="ASV31" s="17"/>
      <c r="ASW31" s="17"/>
      <c r="ASX31" s="17"/>
      <c r="ASY31" s="17"/>
      <c r="ASZ31" s="17"/>
      <c r="ATA31" s="17"/>
      <c r="ATB31" s="17"/>
      <c r="ATC31" s="17"/>
      <c r="ATD31" s="17"/>
      <c r="ATE31" s="17"/>
      <c r="ATF31" s="17"/>
      <c r="ATG31" s="17"/>
      <c r="ATH31" s="17"/>
      <c r="ATI31" s="17"/>
      <c r="ATJ31" s="17"/>
      <c r="ATK31" s="17"/>
      <c r="ATL31" s="17"/>
      <c r="ATM31" s="17"/>
      <c r="ATN31" s="17"/>
      <c r="ATO31" s="17"/>
      <c r="ATP31" s="17"/>
      <c r="ATQ31" s="17"/>
      <c r="ATR31" s="17"/>
      <c r="ATS31" s="17"/>
      <c r="ATT31" s="17"/>
      <c r="ATU31" s="17"/>
      <c r="ATV31" s="17"/>
      <c r="ATW31" s="17"/>
      <c r="ATX31" s="17"/>
      <c r="ATY31" s="17"/>
      <c r="ATZ31" s="17"/>
      <c r="AUA31" s="17"/>
      <c r="AUB31" s="17"/>
      <c r="AUC31" s="17"/>
      <c r="AUD31" s="17"/>
      <c r="AUE31" s="17"/>
      <c r="AUF31" s="17"/>
      <c r="AUG31" s="17"/>
      <c r="AUH31" s="17"/>
      <c r="AUI31" s="17"/>
      <c r="AUJ31" s="17"/>
      <c r="AUK31" s="17"/>
      <c r="AUL31" s="17"/>
      <c r="AUM31" s="17"/>
      <c r="AUN31" s="17"/>
      <c r="AUO31" s="17"/>
      <c r="AUP31" s="17"/>
      <c r="AUQ31" s="17"/>
      <c r="AUR31" s="17"/>
      <c r="AUS31" s="17"/>
      <c r="AUT31" s="17"/>
      <c r="AUU31" s="17"/>
      <c r="AUV31" s="17"/>
      <c r="AUW31" s="17"/>
      <c r="AUX31" s="17"/>
      <c r="AUY31" s="17"/>
      <c r="AUZ31" s="17"/>
      <c r="AVA31" s="17"/>
      <c r="AVB31" s="17"/>
      <c r="AVC31" s="17"/>
      <c r="AVD31" s="17"/>
      <c r="AVE31" s="17"/>
      <c r="AVF31" s="17"/>
      <c r="AVG31" s="17"/>
      <c r="AVH31" s="17"/>
      <c r="AVI31" s="17"/>
      <c r="AVJ31" s="17"/>
      <c r="AVK31" s="17"/>
      <c r="AVL31" s="17"/>
      <c r="AVM31" s="17"/>
      <c r="AVN31" s="17"/>
      <c r="AVO31" s="17"/>
      <c r="AVP31" s="17"/>
      <c r="AVQ31" s="17"/>
      <c r="AVR31" s="17"/>
      <c r="AVS31" s="17"/>
      <c r="AVT31" s="17"/>
      <c r="AVU31" s="17"/>
      <c r="AVV31" s="17"/>
      <c r="AVW31" s="17"/>
      <c r="AVX31" s="17"/>
      <c r="AVY31" s="17"/>
      <c r="AVZ31" s="17"/>
      <c r="AWA31" s="17"/>
      <c r="AWB31" s="17"/>
      <c r="AWC31" s="17"/>
      <c r="AWD31" s="17"/>
      <c r="AWE31" s="17"/>
      <c r="AWF31" s="17"/>
      <c r="AWG31" s="17"/>
      <c r="AWH31" s="17"/>
      <c r="AWI31" s="17"/>
      <c r="AWJ31" s="17"/>
      <c r="AWK31" s="17"/>
      <c r="AWL31" s="17"/>
      <c r="AWM31" s="17"/>
      <c r="AWN31" s="17"/>
      <c r="AWO31" s="17"/>
      <c r="AWP31" s="17"/>
      <c r="AWQ31" s="17"/>
      <c r="AWR31" s="17"/>
      <c r="AWS31" s="17"/>
      <c r="AWT31" s="17"/>
      <c r="AWU31" s="17"/>
      <c r="AWV31" s="17"/>
      <c r="AWW31" s="17"/>
      <c r="AWX31" s="17"/>
      <c r="AWY31" s="17"/>
      <c r="AWZ31" s="17"/>
      <c r="AXA31" s="17"/>
      <c r="AXB31" s="17"/>
      <c r="AXC31" s="17"/>
      <c r="AXD31" s="17"/>
      <c r="AXE31" s="17"/>
      <c r="AXF31" s="17"/>
      <c r="AXG31" s="17"/>
      <c r="AXH31" s="17"/>
      <c r="AXI31" s="17"/>
      <c r="AXJ31" s="17"/>
      <c r="AXK31" s="17"/>
      <c r="AXL31" s="17"/>
      <c r="AXM31" s="17"/>
      <c r="AXN31" s="17"/>
      <c r="AXO31" s="17"/>
      <c r="AXP31" s="17"/>
      <c r="AXQ31" s="17"/>
      <c r="AXR31" s="17"/>
      <c r="AXS31" s="17"/>
      <c r="AXT31" s="17"/>
      <c r="AXU31" s="17"/>
      <c r="AXV31" s="17"/>
      <c r="AXW31" s="17"/>
      <c r="AXX31" s="17"/>
      <c r="AXY31" s="17"/>
      <c r="AXZ31" s="17"/>
      <c r="AYA31" s="17"/>
      <c r="AYB31" s="17"/>
      <c r="AYC31" s="17"/>
      <c r="AYD31" s="17"/>
      <c r="AYE31" s="17"/>
      <c r="AYF31" s="17"/>
      <c r="AYG31" s="17"/>
      <c r="AYH31" s="17"/>
      <c r="AYI31" s="17"/>
      <c r="AYJ31" s="17"/>
      <c r="AYK31" s="17"/>
      <c r="AYL31" s="17"/>
      <c r="AYM31" s="17"/>
      <c r="AYN31" s="17"/>
      <c r="AYO31" s="17"/>
      <c r="AYP31" s="17"/>
      <c r="AYQ31" s="17"/>
      <c r="AYR31" s="17"/>
      <c r="AYS31" s="17"/>
      <c r="AYT31" s="17"/>
      <c r="AYU31" s="17"/>
      <c r="AYV31" s="17"/>
      <c r="AYW31" s="17"/>
      <c r="AYX31" s="17"/>
      <c r="AYY31" s="17"/>
      <c r="AYZ31" s="17"/>
      <c r="AZA31" s="17"/>
      <c r="AZB31" s="17"/>
      <c r="AZC31" s="17"/>
      <c r="AZD31" s="17"/>
      <c r="AZE31" s="17"/>
      <c r="AZF31" s="17"/>
      <c r="AZG31" s="17"/>
      <c r="AZH31" s="17"/>
      <c r="AZI31" s="17"/>
      <c r="AZJ31" s="17"/>
      <c r="AZK31" s="17"/>
      <c r="AZL31" s="17"/>
      <c r="AZM31" s="17"/>
      <c r="AZN31" s="17"/>
      <c r="AZO31" s="17"/>
      <c r="AZP31" s="17"/>
      <c r="AZQ31" s="17"/>
      <c r="AZR31" s="17"/>
      <c r="AZS31" s="17"/>
      <c r="AZT31" s="17"/>
      <c r="AZU31" s="17"/>
      <c r="AZV31" s="17"/>
      <c r="AZW31" s="17"/>
      <c r="AZX31" s="17"/>
      <c r="AZY31" s="17"/>
      <c r="AZZ31" s="17"/>
      <c r="BAA31" s="17"/>
      <c r="BAB31" s="17"/>
      <c r="BAC31" s="17"/>
      <c r="BAD31" s="17"/>
      <c r="BAE31" s="17"/>
      <c r="BAF31" s="17"/>
      <c r="BAG31" s="17"/>
      <c r="BAH31" s="17"/>
      <c r="BAI31" s="17"/>
      <c r="BAJ31" s="17"/>
      <c r="BAK31" s="17"/>
      <c r="BAL31" s="17"/>
      <c r="BAM31" s="17"/>
      <c r="BAN31" s="17"/>
      <c r="BAO31" s="17"/>
      <c r="BAP31" s="17"/>
      <c r="BAQ31" s="17"/>
      <c r="BAR31" s="17"/>
      <c r="BAS31" s="17"/>
      <c r="BAT31" s="17"/>
      <c r="BAU31" s="17"/>
      <c r="BAV31" s="17"/>
      <c r="BAW31" s="17"/>
      <c r="BAX31" s="17"/>
      <c r="BAY31" s="17"/>
      <c r="BAZ31" s="17"/>
      <c r="BBA31" s="17"/>
      <c r="BBB31" s="17"/>
      <c r="BBC31" s="17"/>
      <c r="BBD31" s="17"/>
      <c r="BBE31" s="17"/>
      <c r="BBF31" s="17"/>
      <c r="BBG31" s="17"/>
      <c r="BBH31" s="17"/>
      <c r="BBI31" s="17"/>
      <c r="BBJ31" s="17"/>
      <c r="BBK31" s="17"/>
      <c r="BBL31" s="17"/>
      <c r="BBM31" s="17"/>
      <c r="BBN31" s="17"/>
      <c r="BBO31" s="17"/>
      <c r="BBP31" s="17"/>
      <c r="BBQ31" s="17"/>
      <c r="BBR31" s="17"/>
      <c r="BBS31" s="17"/>
      <c r="BBT31" s="17"/>
      <c r="BBU31" s="17"/>
      <c r="BBV31" s="17"/>
      <c r="BBW31" s="17"/>
      <c r="BBX31" s="17"/>
      <c r="BBY31" s="17"/>
      <c r="BBZ31" s="17"/>
      <c r="BCA31" s="17"/>
      <c r="BCB31" s="17"/>
      <c r="BCC31" s="17"/>
      <c r="BCD31" s="17"/>
      <c r="BCE31" s="17"/>
      <c r="BCF31" s="17"/>
      <c r="BCG31" s="17"/>
      <c r="BCH31" s="17"/>
      <c r="BCI31" s="17"/>
      <c r="BCJ31" s="17"/>
      <c r="BCK31" s="17"/>
      <c r="BCL31" s="17"/>
      <c r="BCM31" s="17"/>
      <c r="BCN31" s="17"/>
      <c r="BCO31" s="17"/>
      <c r="BCP31" s="17"/>
      <c r="BCQ31" s="17"/>
      <c r="BCR31" s="17"/>
      <c r="BCS31" s="17"/>
      <c r="BCT31" s="17"/>
      <c r="BCU31" s="17"/>
      <c r="BCV31" s="17"/>
      <c r="BCW31" s="17"/>
      <c r="BCX31" s="17"/>
      <c r="BCY31" s="17"/>
      <c r="BCZ31" s="17"/>
      <c r="BDA31" s="17"/>
      <c r="BDB31" s="17"/>
      <c r="BDC31" s="17"/>
      <c r="BDD31" s="17"/>
      <c r="BDE31" s="17"/>
      <c r="BDF31" s="17"/>
      <c r="BDG31" s="17"/>
      <c r="BDH31" s="17"/>
      <c r="BDI31" s="17"/>
      <c r="BDJ31" s="17"/>
      <c r="BDK31" s="17"/>
      <c r="BDL31" s="17"/>
      <c r="BDM31" s="17"/>
      <c r="BDN31" s="17"/>
      <c r="BDO31" s="17"/>
      <c r="BDP31" s="17"/>
      <c r="BDQ31" s="17"/>
      <c r="BDR31" s="17"/>
      <c r="BDS31" s="17"/>
      <c r="BDT31" s="17"/>
      <c r="BDU31" s="17"/>
      <c r="BDV31" s="17"/>
      <c r="BDW31" s="17"/>
      <c r="BDX31" s="17"/>
      <c r="BDY31" s="17"/>
      <c r="BDZ31" s="17"/>
      <c r="BEA31" s="17"/>
      <c r="BEB31" s="17"/>
      <c r="BEC31" s="17"/>
      <c r="BED31" s="17"/>
      <c r="BEE31" s="17"/>
      <c r="BEF31" s="17"/>
      <c r="BEG31" s="17"/>
      <c r="BEH31" s="17"/>
      <c r="BEI31" s="17"/>
      <c r="BEJ31" s="17"/>
      <c r="BEK31" s="17"/>
      <c r="BEL31" s="17"/>
      <c r="BEM31" s="17"/>
      <c r="BEN31" s="17"/>
      <c r="BEO31" s="17"/>
      <c r="BEP31" s="17"/>
      <c r="BEQ31" s="17"/>
      <c r="BER31" s="17"/>
      <c r="BES31" s="17"/>
      <c r="BET31" s="17"/>
      <c r="BEU31" s="17"/>
      <c r="BEV31" s="17"/>
      <c r="BEW31" s="17"/>
      <c r="BEX31" s="17"/>
      <c r="BEY31" s="17"/>
      <c r="BEZ31" s="17"/>
      <c r="BFA31" s="17"/>
      <c r="BFB31" s="17"/>
      <c r="BFC31" s="17"/>
      <c r="BFD31" s="17"/>
      <c r="BFE31" s="17"/>
      <c r="BFF31" s="17"/>
      <c r="BFG31" s="17"/>
      <c r="BFH31" s="17"/>
      <c r="BFI31" s="17"/>
      <c r="BFJ31" s="17"/>
      <c r="BFK31" s="17"/>
      <c r="BFL31" s="17"/>
      <c r="BFM31" s="17"/>
      <c r="BFN31" s="17"/>
      <c r="BFO31" s="17"/>
      <c r="BFP31" s="17"/>
      <c r="BFQ31" s="17"/>
      <c r="BFR31" s="17"/>
      <c r="BFS31" s="17"/>
      <c r="BFT31" s="17"/>
      <c r="BFU31" s="17"/>
      <c r="BFV31" s="17"/>
      <c r="BFW31" s="17"/>
      <c r="BFX31" s="17"/>
      <c r="BFY31" s="17"/>
      <c r="BFZ31" s="17"/>
      <c r="BGA31" s="17"/>
      <c r="BGB31" s="17"/>
      <c r="BGC31" s="17"/>
      <c r="BGD31" s="17"/>
      <c r="BGE31" s="17"/>
      <c r="BGF31" s="17"/>
      <c r="BGG31" s="17"/>
      <c r="BGH31" s="17"/>
      <c r="BGI31" s="17"/>
      <c r="BGJ31" s="17"/>
      <c r="BGK31" s="17"/>
      <c r="BGL31" s="17"/>
      <c r="BGM31" s="17"/>
      <c r="BGN31" s="17"/>
      <c r="BGO31" s="17"/>
      <c r="BGP31" s="17"/>
      <c r="BGQ31" s="17"/>
      <c r="BGR31" s="17"/>
      <c r="BGS31" s="17"/>
      <c r="BGT31" s="17"/>
      <c r="BGU31" s="17"/>
      <c r="BGV31" s="17"/>
      <c r="BGW31" s="17"/>
      <c r="BGX31" s="17"/>
      <c r="BGY31" s="17"/>
      <c r="BGZ31" s="17"/>
      <c r="BHA31" s="17"/>
      <c r="BHB31" s="17"/>
      <c r="BHC31" s="17"/>
      <c r="BHD31" s="17"/>
      <c r="BHE31" s="17"/>
      <c r="BHF31" s="17"/>
      <c r="BHG31" s="17"/>
      <c r="BHH31" s="17"/>
      <c r="BHI31" s="17"/>
      <c r="BHJ31" s="17"/>
      <c r="BHK31" s="17"/>
      <c r="BHL31" s="17"/>
      <c r="BHM31" s="17"/>
      <c r="BHN31" s="17"/>
      <c r="BHO31" s="17"/>
      <c r="BHP31" s="17"/>
      <c r="BHQ31" s="17"/>
      <c r="BHR31" s="17"/>
      <c r="BHS31" s="17"/>
      <c r="BHT31" s="17"/>
      <c r="BHU31" s="17"/>
      <c r="BHV31" s="17"/>
      <c r="BHW31" s="17"/>
      <c r="BHX31" s="17"/>
      <c r="BHY31" s="17"/>
      <c r="BHZ31" s="17"/>
      <c r="BIA31" s="17"/>
      <c r="BIB31" s="17"/>
      <c r="BIC31" s="17"/>
      <c r="BID31" s="17"/>
      <c r="BIE31" s="17"/>
      <c r="BIF31" s="17"/>
      <c r="BIG31" s="17"/>
      <c r="BIH31" s="17"/>
      <c r="BII31" s="17"/>
      <c r="BIJ31" s="17"/>
      <c r="BIK31" s="17"/>
      <c r="BIL31" s="17"/>
      <c r="BIM31" s="17"/>
      <c r="BIN31" s="17"/>
      <c r="BIO31" s="17"/>
      <c r="BIP31" s="17"/>
      <c r="BIQ31" s="17"/>
      <c r="BIR31" s="17"/>
      <c r="BIS31" s="17"/>
      <c r="BIT31" s="17"/>
      <c r="BIU31" s="17"/>
      <c r="BIV31" s="17"/>
      <c r="BIW31" s="17"/>
      <c r="BIX31" s="17"/>
      <c r="BIY31" s="17"/>
      <c r="BIZ31" s="17"/>
      <c r="BJA31" s="17"/>
      <c r="BJB31" s="17"/>
      <c r="BJC31" s="17"/>
      <c r="BJD31" s="17"/>
      <c r="BJE31" s="17"/>
      <c r="BJF31" s="17"/>
      <c r="BJG31" s="17"/>
      <c r="BJH31" s="17"/>
      <c r="BJI31" s="17"/>
      <c r="BJJ31" s="17"/>
      <c r="BJK31" s="17"/>
      <c r="BJL31" s="17"/>
      <c r="BJM31" s="17"/>
      <c r="BJN31" s="17"/>
      <c r="BJO31" s="17"/>
      <c r="BJP31" s="17"/>
      <c r="BJQ31" s="17"/>
      <c r="BJR31" s="17"/>
      <c r="BJS31" s="17"/>
      <c r="BJT31" s="17"/>
      <c r="BJU31" s="17"/>
      <c r="BJV31" s="17"/>
      <c r="BJW31" s="17"/>
      <c r="BJX31" s="17"/>
      <c r="BJY31" s="17"/>
      <c r="BJZ31" s="17"/>
      <c r="BKA31" s="17"/>
      <c r="BKB31" s="17"/>
      <c r="BKC31" s="17"/>
      <c r="BKD31" s="17"/>
      <c r="BKE31" s="17"/>
      <c r="BKF31" s="17"/>
      <c r="BKG31" s="17"/>
      <c r="BKH31" s="17"/>
      <c r="BKI31" s="17"/>
      <c r="BKJ31" s="17"/>
      <c r="BKK31" s="17"/>
      <c r="BKL31" s="17"/>
      <c r="BKM31" s="17"/>
      <c r="BKN31" s="17"/>
      <c r="BKO31" s="17"/>
      <c r="BKP31" s="17"/>
      <c r="BKQ31" s="17"/>
      <c r="BKR31" s="17"/>
      <c r="BKS31" s="17"/>
      <c r="BKT31" s="17"/>
      <c r="BKU31" s="17"/>
      <c r="BKV31" s="17"/>
      <c r="BKW31" s="17"/>
      <c r="BKX31" s="17"/>
      <c r="BKY31" s="17"/>
      <c r="BKZ31" s="17"/>
      <c r="BLA31" s="17"/>
      <c r="BLB31" s="17"/>
      <c r="BLC31" s="17"/>
      <c r="BLD31" s="17"/>
      <c r="BLE31" s="17"/>
      <c r="BLF31" s="17"/>
      <c r="BLG31" s="17"/>
      <c r="BLH31" s="17"/>
      <c r="BLI31" s="17"/>
      <c r="BLJ31" s="17"/>
      <c r="BLK31" s="17"/>
      <c r="BLL31" s="17"/>
      <c r="BLM31" s="17"/>
      <c r="BLN31" s="17"/>
      <c r="BLO31" s="17"/>
      <c r="BLP31" s="17"/>
      <c r="BLQ31" s="17"/>
      <c r="BLR31" s="17"/>
      <c r="BLS31" s="17"/>
      <c r="BLT31" s="17"/>
      <c r="BLU31" s="17"/>
      <c r="BLV31" s="17"/>
      <c r="BLW31" s="17"/>
      <c r="BLX31" s="17"/>
      <c r="BLY31" s="17"/>
      <c r="BLZ31" s="17"/>
      <c r="BMA31" s="17"/>
      <c r="BMB31" s="17"/>
      <c r="BMC31" s="17"/>
      <c r="BMD31" s="17"/>
      <c r="BME31" s="17"/>
      <c r="BMF31" s="17"/>
      <c r="BMG31" s="17"/>
      <c r="BMH31" s="17"/>
      <c r="BMI31" s="17"/>
      <c r="BMJ31" s="17"/>
      <c r="BMK31" s="17"/>
      <c r="BML31" s="17"/>
      <c r="BMM31" s="17"/>
      <c r="BMN31" s="17"/>
      <c r="BMO31" s="17"/>
      <c r="BMP31" s="17"/>
      <c r="BMQ31" s="17"/>
      <c r="BMR31" s="17"/>
      <c r="BMS31" s="17"/>
      <c r="BMT31" s="17"/>
      <c r="BMU31" s="17"/>
      <c r="BMV31" s="17"/>
      <c r="BMW31" s="17"/>
      <c r="BMX31" s="17"/>
      <c r="BMY31" s="17"/>
      <c r="BMZ31" s="17"/>
      <c r="BNA31" s="17"/>
      <c r="BNB31" s="17"/>
      <c r="BNC31" s="17"/>
      <c r="BND31" s="17"/>
      <c r="BNE31" s="17"/>
      <c r="BNF31" s="17"/>
      <c r="BNG31" s="17"/>
      <c r="BNH31" s="17"/>
      <c r="BNI31" s="17"/>
      <c r="BNJ31" s="17"/>
      <c r="BNK31" s="17"/>
      <c r="BNL31" s="17"/>
      <c r="BNM31" s="17"/>
      <c r="BNN31" s="17"/>
      <c r="BNO31" s="17"/>
      <c r="BNP31" s="17"/>
      <c r="BNQ31" s="17"/>
      <c r="BNR31" s="17"/>
      <c r="BNS31" s="17"/>
      <c r="BNT31" s="17"/>
      <c r="BNU31" s="17"/>
      <c r="BNV31" s="17"/>
      <c r="BNW31" s="17"/>
      <c r="BNX31" s="17"/>
      <c r="BNY31" s="17"/>
      <c r="BNZ31" s="17"/>
      <c r="BOA31" s="17"/>
      <c r="BOB31" s="17"/>
      <c r="BOC31" s="17"/>
      <c r="BOD31" s="17"/>
      <c r="BOE31" s="17"/>
      <c r="BOF31" s="17"/>
      <c r="BOG31" s="17"/>
      <c r="BOH31" s="17"/>
      <c r="BOI31" s="17"/>
      <c r="BOJ31" s="17"/>
      <c r="BOK31" s="17"/>
      <c r="BOL31" s="17"/>
      <c r="BOM31" s="17"/>
      <c r="BON31" s="17"/>
      <c r="BOO31" s="17"/>
      <c r="BOP31" s="17"/>
      <c r="BOQ31" s="17"/>
      <c r="BOR31" s="17"/>
      <c r="BOS31" s="17"/>
      <c r="BOT31" s="17"/>
      <c r="BOU31" s="17"/>
      <c r="BOV31" s="17"/>
      <c r="BOW31" s="17"/>
      <c r="BOX31" s="17"/>
      <c r="BOY31" s="17"/>
      <c r="BOZ31" s="17"/>
      <c r="BPA31" s="17"/>
      <c r="BPB31" s="17"/>
      <c r="BPC31" s="17"/>
      <c r="BPD31" s="17"/>
      <c r="BPE31" s="17"/>
      <c r="BPF31" s="17"/>
      <c r="BPG31" s="17"/>
      <c r="BPH31" s="17"/>
      <c r="BPI31" s="17"/>
      <c r="BPJ31" s="17"/>
      <c r="BPK31" s="17"/>
      <c r="BPL31" s="17"/>
      <c r="BPM31" s="17"/>
      <c r="BPN31" s="17"/>
      <c r="BPO31" s="17"/>
      <c r="BPP31" s="17"/>
      <c r="BPQ31" s="17"/>
      <c r="BPR31" s="17"/>
      <c r="BPS31" s="17"/>
      <c r="BPT31" s="17"/>
      <c r="BPU31" s="17"/>
      <c r="BPV31" s="17"/>
      <c r="BPW31" s="17"/>
      <c r="BPX31" s="17"/>
      <c r="BPY31" s="17"/>
      <c r="BPZ31" s="17"/>
      <c r="BQA31" s="17"/>
      <c r="BQB31" s="17"/>
      <c r="BQC31" s="17"/>
      <c r="BQD31" s="17"/>
      <c r="BQE31" s="17"/>
      <c r="BQF31" s="17"/>
      <c r="BQG31" s="17"/>
      <c r="BQH31" s="17"/>
      <c r="BQI31" s="17"/>
      <c r="BQJ31" s="17"/>
      <c r="BQK31" s="17"/>
      <c r="BQL31" s="17"/>
      <c r="BQM31" s="17"/>
      <c r="BQN31" s="17"/>
      <c r="BQO31" s="17"/>
      <c r="BQP31" s="17"/>
      <c r="BQQ31" s="17"/>
      <c r="BQR31" s="17"/>
      <c r="BQS31" s="17"/>
      <c r="BQT31" s="17"/>
      <c r="BQU31" s="17"/>
      <c r="BQV31" s="17"/>
      <c r="BQW31" s="17"/>
      <c r="BQX31" s="17"/>
      <c r="BQY31" s="17"/>
      <c r="BQZ31" s="17"/>
      <c r="BRA31" s="17"/>
      <c r="BRB31" s="17"/>
      <c r="BRC31" s="17"/>
      <c r="BRD31" s="17"/>
      <c r="BRE31" s="17"/>
      <c r="BRF31" s="17"/>
      <c r="BRG31" s="17"/>
      <c r="BRH31" s="17"/>
      <c r="BRI31" s="17"/>
      <c r="BRJ31" s="17"/>
      <c r="BRK31" s="17"/>
      <c r="BRL31" s="17"/>
      <c r="BRM31" s="17"/>
      <c r="BRN31" s="17"/>
      <c r="BRO31" s="17"/>
      <c r="BRP31" s="17"/>
      <c r="BRQ31" s="17"/>
      <c r="BRR31" s="17"/>
      <c r="BRS31" s="17"/>
      <c r="BRT31" s="17"/>
      <c r="BRU31" s="17"/>
      <c r="BRV31" s="17"/>
      <c r="BRW31" s="17"/>
      <c r="BRX31" s="17"/>
      <c r="BRY31" s="17"/>
      <c r="BRZ31" s="17"/>
      <c r="BSA31" s="17"/>
      <c r="BSB31" s="17"/>
      <c r="BSC31" s="17"/>
      <c r="BSD31" s="17"/>
      <c r="BSE31" s="17"/>
      <c r="BSF31" s="17"/>
      <c r="BSG31" s="17"/>
      <c r="BSH31" s="17"/>
      <c r="BSI31" s="17"/>
      <c r="BSJ31" s="17"/>
      <c r="BSK31" s="17"/>
      <c r="BSL31" s="17"/>
      <c r="BSM31" s="17"/>
      <c r="BSN31" s="17"/>
      <c r="BSO31" s="17"/>
      <c r="BSP31" s="17"/>
      <c r="BSQ31" s="17"/>
      <c r="BSR31" s="17"/>
      <c r="BSS31" s="17"/>
      <c r="BST31" s="17"/>
      <c r="BSU31" s="17"/>
      <c r="BSV31" s="17"/>
      <c r="BSW31" s="17"/>
      <c r="BSX31" s="17"/>
      <c r="BSY31" s="17"/>
      <c r="BSZ31" s="17"/>
      <c r="BTA31" s="17"/>
      <c r="BTB31" s="17"/>
      <c r="BTC31" s="17"/>
      <c r="BTD31" s="17"/>
      <c r="BTE31" s="17"/>
      <c r="BTF31" s="17"/>
      <c r="BTG31" s="17"/>
      <c r="BTH31" s="17"/>
      <c r="BTI31" s="17"/>
      <c r="BTJ31" s="17"/>
      <c r="BTK31" s="17"/>
      <c r="BTL31" s="17"/>
      <c r="BTM31" s="17"/>
      <c r="BTN31" s="17"/>
      <c r="BTO31" s="17"/>
      <c r="BTP31" s="17"/>
      <c r="BTQ31" s="17"/>
      <c r="BTR31" s="17"/>
      <c r="BTS31" s="17"/>
      <c r="BTT31" s="17"/>
      <c r="BTU31" s="17"/>
      <c r="BTV31" s="17"/>
      <c r="BTW31" s="17"/>
      <c r="BTX31" s="17"/>
      <c r="BTY31" s="17"/>
      <c r="BTZ31" s="17"/>
      <c r="BUA31" s="17"/>
      <c r="BUB31" s="17"/>
      <c r="BUC31" s="17"/>
      <c r="BUD31" s="17"/>
      <c r="BUE31" s="17"/>
      <c r="BUF31" s="17"/>
      <c r="BUG31" s="17"/>
      <c r="BUH31" s="17"/>
      <c r="BUI31" s="17"/>
      <c r="BUJ31" s="17"/>
      <c r="BUK31" s="17"/>
      <c r="BUL31" s="17"/>
      <c r="BUM31" s="17"/>
      <c r="BUN31" s="17"/>
      <c r="BUO31" s="17"/>
      <c r="BUP31" s="17"/>
      <c r="BUQ31" s="17"/>
      <c r="BUR31" s="17"/>
      <c r="BUS31" s="17"/>
      <c r="BUT31" s="17"/>
      <c r="BUU31" s="17"/>
      <c r="BUV31" s="17"/>
      <c r="BUW31" s="17"/>
      <c r="BUX31" s="17"/>
      <c r="BUY31" s="17"/>
      <c r="BUZ31" s="17"/>
      <c r="BVA31" s="17"/>
      <c r="BVB31" s="17"/>
      <c r="BVC31" s="17"/>
      <c r="BVD31" s="17"/>
      <c r="BVE31" s="17"/>
      <c r="BVF31" s="17"/>
      <c r="BVG31" s="17"/>
      <c r="BVH31" s="17"/>
      <c r="BVI31" s="17"/>
      <c r="BVJ31" s="17"/>
      <c r="BVK31" s="17"/>
      <c r="BVL31" s="17"/>
      <c r="BVM31" s="17"/>
      <c r="BVN31" s="17"/>
      <c r="BVO31" s="17"/>
      <c r="BVP31" s="17"/>
      <c r="BVQ31" s="17"/>
      <c r="BVR31" s="17"/>
      <c r="BVS31" s="17"/>
      <c r="BVT31" s="17"/>
      <c r="BVU31" s="17"/>
      <c r="BVV31" s="17"/>
      <c r="BVW31" s="17"/>
      <c r="BVX31" s="17"/>
      <c r="BVY31" s="17"/>
      <c r="BVZ31" s="17"/>
      <c r="BWA31" s="17"/>
      <c r="BWB31" s="17"/>
      <c r="BWC31" s="17"/>
      <c r="BWD31" s="17"/>
      <c r="BWE31" s="17"/>
      <c r="BWF31" s="17"/>
      <c r="BWG31" s="17"/>
      <c r="BWH31" s="17"/>
      <c r="BWI31" s="17"/>
      <c r="BWJ31" s="17"/>
      <c r="BWK31" s="17"/>
      <c r="BWL31" s="17"/>
      <c r="BWM31" s="17"/>
      <c r="BWN31" s="17"/>
      <c r="BWO31" s="17"/>
      <c r="BWP31" s="17"/>
      <c r="BWQ31" s="17"/>
      <c r="BWR31" s="17"/>
      <c r="BWS31" s="17"/>
      <c r="BWT31" s="17"/>
      <c r="BWU31" s="17"/>
      <c r="BWV31" s="17"/>
      <c r="BWW31" s="17"/>
      <c r="BWX31" s="17"/>
      <c r="BWY31" s="17"/>
      <c r="BWZ31" s="17"/>
      <c r="BXA31" s="17"/>
      <c r="BXB31" s="17"/>
      <c r="BXC31" s="17"/>
      <c r="BXD31" s="17"/>
      <c r="BXE31" s="17"/>
      <c r="BXF31" s="17"/>
      <c r="BXG31" s="17"/>
      <c r="BXH31" s="17"/>
      <c r="BXI31" s="17"/>
      <c r="BXJ31" s="17"/>
      <c r="BXK31" s="17"/>
      <c r="BXL31" s="17"/>
      <c r="BXM31" s="17"/>
      <c r="BXN31" s="17"/>
      <c r="BXO31" s="17"/>
      <c r="BXP31" s="17"/>
      <c r="BXQ31" s="17"/>
      <c r="BXR31" s="17"/>
      <c r="BXS31" s="17"/>
      <c r="BXT31" s="17"/>
      <c r="BXU31" s="17"/>
      <c r="BXV31" s="17"/>
      <c r="BXW31" s="17"/>
      <c r="BXX31" s="17"/>
      <c r="BXY31" s="17"/>
      <c r="BXZ31" s="17"/>
      <c r="BYA31" s="17"/>
      <c r="BYB31" s="17"/>
      <c r="BYC31" s="17"/>
      <c r="BYD31" s="17"/>
      <c r="BYE31" s="17"/>
      <c r="BYF31" s="17"/>
      <c r="BYG31" s="17"/>
      <c r="BYH31" s="17"/>
      <c r="BYI31" s="17"/>
      <c r="BYJ31" s="17"/>
      <c r="BYK31" s="17"/>
      <c r="BYL31" s="17"/>
      <c r="BYM31" s="17"/>
      <c r="BYN31" s="17"/>
      <c r="BYO31" s="17"/>
      <c r="BYP31" s="17"/>
      <c r="BYQ31" s="17"/>
      <c r="BYR31" s="17"/>
      <c r="BYS31" s="17"/>
      <c r="BYT31" s="17"/>
      <c r="BYU31" s="17"/>
      <c r="BYV31" s="17"/>
      <c r="BYW31" s="17"/>
      <c r="BYX31" s="17"/>
      <c r="BYY31" s="17"/>
      <c r="BYZ31" s="17"/>
      <c r="BZA31" s="17"/>
      <c r="BZB31" s="17"/>
      <c r="BZC31" s="17"/>
      <c r="BZD31" s="17"/>
      <c r="BZE31" s="17"/>
      <c r="BZF31" s="17"/>
      <c r="BZG31" s="17"/>
      <c r="BZH31" s="17"/>
      <c r="BZI31" s="17"/>
      <c r="BZJ31" s="17"/>
      <c r="BZK31" s="17"/>
      <c r="BZL31" s="17"/>
      <c r="BZM31" s="17"/>
      <c r="BZN31" s="17"/>
      <c r="BZO31" s="17"/>
      <c r="BZP31" s="17"/>
      <c r="BZQ31" s="17"/>
      <c r="BZR31" s="17"/>
      <c r="BZS31" s="17"/>
      <c r="BZT31" s="17"/>
      <c r="BZU31" s="17"/>
      <c r="BZV31" s="17"/>
      <c r="BZW31" s="17"/>
      <c r="BZX31" s="17"/>
      <c r="BZY31" s="17"/>
      <c r="BZZ31" s="17"/>
      <c r="CAA31" s="17"/>
      <c r="CAB31" s="17"/>
      <c r="CAC31" s="17"/>
      <c r="CAD31" s="17"/>
      <c r="CAE31" s="17"/>
      <c r="CAF31" s="17"/>
      <c r="CAG31" s="17"/>
      <c r="CAH31" s="17"/>
      <c r="CAI31" s="17"/>
      <c r="CAJ31" s="17"/>
      <c r="CAK31" s="17"/>
      <c r="CAL31" s="17"/>
      <c r="CAM31" s="17"/>
      <c r="CAN31" s="17"/>
      <c r="CAO31" s="17"/>
      <c r="CAP31" s="17"/>
      <c r="CAQ31" s="17"/>
      <c r="CAR31" s="17"/>
      <c r="CAS31" s="17"/>
      <c r="CAT31" s="17"/>
      <c r="CAU31" s="17"/>
      <c r="CAV31" s="17"/>
      <c r="CAW31" s="17"/>
      <c r="CAX31" s="17"/>
      <c r="CAY31" s="17"/>
      <c r="CAZ31" s="17"/>
      <c r="CBA31" s="17"/>
      <c r="CBB31" s="17"/>
      <c r="CBC31" s="17"/>
      <c r="CBD31" s="17"/>
      <c r="CBE31" s="17"/>
      <c r="CBF31" s="17"/>
      <c r="CBG31" s="17"/>
      <c r="CBH31" s="17"/>
      <c r="CBI31" s="17"/>
      <c r="CBJ31" s="17"/>
      <c r="CBK31" s="17"/>
      <c r="CBL31" s="17"/>
      <c r="CBM31" s="17"/>
      <c r="CBN31" s="17"/>
      <c r="CBO31" s="17"/>
      <c r="CBP31" s="17"/>
      <c r="CBQ31" s="17"/>
      <c r="CBR31" s="17"/>
      <c r="CBS31" s="17"/>
      <c r="CBT31" s="17"/>
      <c r="CBU31" s="17"/>
      <c r="CBV31" s="17"/>
      <c r="CBW31" s="17"/>
      <c r="CBX31" s="17"/>
      <c r="CBY31" s="17"/>
      <c r="CBZ31" s="17"/>
      <c r="CCA31" s="17"/>
      <c r="CCB31" s="17"/>
      <c r="CCC31" s="17"/>
      <c r="CCD31" s="17"/>
      <c r="CCE31" s="17"/>
      <c r="CCF31" s="17"/>
      <c r="CCG31" s="17"/>
      <c r="CCH31" s="17"/>
      <c r="CCI31" s="17"/>
      <c r="CCJ31" s="17"/>
      <c r="CCK31" s="17"/>
      <c r="CCL31" s="17"/>
      <c r="CCM31" s="17"/>
      <c r="CCN31" s="17"/>
      <c r="CCO31" s="17"/>
      <c r="CCP31" s="17"/>
      <c r="CCQ31" s="17"/>
      <c r="CCR31" s="17"/>
      <c r="CCS31" s="17"/>
      <c r="CCT31" s="17"/>
      <c r="CCU31" s="17"/>
      <c r="CCV31" s="17"/>
      <c r="CCW31" s="17"/>
      <c r="CCX31" s="17"/>
      <c r="CCY31" s="17"/>
      <c r="CCZ31" s="17"/>
      <c r="CDA31" s="17"/>
      <c r="CDB31" s="17"/>
      <c r="CDC31" s="17"/>
      <c r="CDD31" s="17"/>
      <c r="CDE31" s="17"/>
      <c r="CDF31" s="17"/>
      <c r="CDG31" s="17"/>
      <c r="CDH31" s="17"/>
      <c r="CDI31" s="17"/>
      <c r="CDJ31" s="17"/>
      <c r="CDK31" s="17"/>
      <c r="CDL31" s="17"/>
      <c r="CDM31" s="17"/>
      <c r="CDN31" s="17"/>
      <c r="CDO31" s="17"/>
      <c r="CDP31" s="17"/>
      <c r="CDQ31" s="17"/>
      <c r="CDR31" s="17"/>
      <c r="CDS31" s="17"/>
      <c r="CDT31" s="17"/>
      <c r="CDU31" s="17"/>
      <c r="CDV31" s="17"/>
      <c r="CDW31" s="17"/>
      <c r="CDX31" s="17"/>
      <c r="CDY31" s="17"/>
      <c r="CDZ31" s="17"/>
      <c r="CEA31" s="17"/>
      <c r="CEB31" s="17"/>
      <c r="CEC31" s="17"/>
      <c r="CED31" s="17"/>
      <c r="CEE31" s="17"/>
      <c r="CEF31" s="17"/>
      <c r="CEG31" s="17"/>
      <c r="CEH31" s="17"/>
      <c r="CEI31" s="17"/>
      <c r="CEJ31" s="17"/>
      <c r="CEK31" s="17"/>
      <c r="CEL31" s="17"/>
      <c r="CEM31" s="17"/>
      <c r="CEN31" s="17"/>
      <c r="CEO31" s="17"/>
      <c r="CEP31" s="17"/>
      <c r="CEQ31" s="17"/>
      <c r="CER31" s="17"/>
      <c r="CES31" s="17"/>
      <c r="CET31" s="17"/>
      <c r="CEU31" s="17"/>
      <c r="CEV31" s="17"/>
      <c r="CEW31" s="17"/>
      <c r="CEX31" s="17"/>
      <c r="CEY31" s="17"/>
      <c r="CEZ31" s="17"/>
      <c r="CFA31" s="17"/>
      <c r="CFB31" s="17"/>
      <c r="CFC31" s="17"/>
      <c r="CFD31" s="17"/>
      <c r="CFE31" s="17"/>
      <c r="CFF31" s="17"/>
      <c r="CFG31" s="17"/>
      <c r="CFH31" s="17"/>
      <c r="CFI31" s="17"/>
      <c r="CFJ31" s="17"/>
      <c r="CFK31" s="17"/>
      <c r="CFL31" s="17"/>
      <c r="CFM31" s="17"/>
      <c r="CFN31" s="17"/>
      <c r="CFO31" s="17"/>
      <c r="CFP31" s="17"/>
      <c r="CFQ31" s="17"/>
      <c r="CFR31" s="17"/>
      <c r="CFS31" s="17"/>
      <c r="CFT31" s="17"/>
      <c r="CFU31" s="17"/>
      <c r="CFV31" s="17"/>
      <c r="CFW31" s="17"/>
      <c r="CFX31" s="17"/>
      <c r="CFY31" s="17"/>
      <c r="CFZ31" s="17"/>
      <c r="CGA31" s="17"/>
      <c r="CGB31" s="17"/>
      <c r="CGC31" s="17"/>
      <c r="CGD31" s="17"/>
      <c r="CGE31" s="17"/>
      <c r="CGF31" s="17"/>
      <c r="CGG31" s="17"/>
      <c r="CGH31" s="17"/>
      <c r="CGI31" s="17"/>
      <c r="CGJ31" s="17"/>
      <c r="CGK31" s="17"/>
      <c r="CGL31" s="17"/>
      <c r="CGM31" s="17"/>
      <c r="CGN31" s="17"/>
      <c r="CGO31" s="17"/>
      <c r="CGP31" s="17"/>
      <c r="CGQ31" s="17"/>
      <c r="CGR31" s="17"/>
      <c r="CGS31" s="17"/>
      <c r="CGT31" s="17"/>
      <c r="CGU31" s="17"/>
      <c r="CGV31" s="17"/>
      <c r="CGW31" s="17"/>
      <c r="CGX31" s="17"/>
      <c r="CGY31" s="17"/>
      <c r="CGZ31" s="17"/>
      <c r="CHA31" s="17"/>
      <c r="CHB31" s="17"/>
      <c r="CHC31" s="17"/>
      <c r="CHD31" s="17"/>
      <c r="CHE31" s="17"/>
      <c r="CHF31" s="17"/>
      <c r="CHG31" s="17"/>
      <c r="CHH31" s="17"/>
      <c r="CHI31" s="17"/>
      <c r="CHJ31" s="17"/>
      <c r="CHK31" s="17"/>
      <c r="CHL31" s="17"/>
      <c r="CHM31" s="17"/>
      <c r="CHN31" s="17"/>
      <c r="CHO31" s="17"/>
      <c r="CHP31" s="17"/>
      <c r="CHQ31" s="17"/>
      <c r="CHR31" s="17"/>
      <c r="CHS31" s="17"/>
      <c r="CHT31" s="17"/>
      <c r="CHU31" s="17"/>
      <c r="CHV31" s="17"/>
      <c r="CHW31" s="17"/>
      <c r="CHX31" s="17"/>
      <c r="CHY31" s="17"/>
      <c r="CHZ31" s="17"/>
      <c r="CIA31" s="17"/>
      <c r="CIB31" s="17"/>
      <c r="CIC31" s="17"/>
      <c r="CID31" s="17"/>
      <c r="CIE31" s="17"/>
      <c r="CIF31" s="17"/>
      <c r="CIG31" s="17"/>
      <c r="CIH31" s="17"/>
      <c r="CII31" s="17"/>
      <c r="CIJ31" s="17"/>
      <c r="CIK31" s="17"/>
      <c r="CIL31" s="17"/>
      <c r="CIM31" s="17"/>
      <c r="CIN31" s="17"/>
      <c r="CIO31" s="17"/>
      <c r="CIP31" s="17"/>
      <c r="CIQ31" s="17"/>
      <c r="CIR31" s="17"/>
      <c r="CIS31" s="17"/>
      <c r="CIT31" s="17"/>
      <c r="CIU31" s="17"/>
      <c r="CIV31" s="17"/>
      <c r="CIW31" s="17"/>
      <c r="CIX31" s="17"/>
      <c r="CIY31" s="17"/>
      <c r="CIZ31" s="17"/>
      <c r="CJA31" s="17"/>
      <c r="CJB31" s="17"/>
      <c r="CJC31" s="17"/>
      <c r="CJD31" s="17"/>
      <c r="CJE31" s="17"/>
      <c r="CJF31" s="17"/>
      <c r="CJG31" s="17"/>
      <c r="CJH31" s="17"/>
      <c r="CJI31" s="17"/>
      <c r="CJJ31" s="17"/>
      <c r="CJK31" s="17"/>
      <c r="CJL31" s="17"/>
      <c r="CJM31" s="17"/>
      <c r="CJN31" s="17"/>
      <c r="CJO31" s="17"/>
      <c r="CJP31" s="17"/>
      <c r="CJQ31" s="17"/>
      <c r="CJR31" s="17"/>
      <c r="CJS31" s="17"/>
      <c r="CJT31" s="17"/>
      <c r="CJU31" s="17"/>
      <c r="CJV31" s="17"/>
      <c r="CJW31" s="17"/>
      <c r="CJX31" s="17"/>
      <c r="CJY31" s="17"/>
      <c r="CJZ31" s="17"/>
      <c r="CKA31" s="17"/>
      <c r="CKB31" s="17"/>
      <c r="CKC31" s="17"/>
      <c r="CKD31" s="17"/>
      <c r="CKE31" s="17"/>
      <c r="CKF31" s="17"/>
      <c r="CKG31" s="17"/>
      <c r="CKH31" s="17"/>
      <c r="CKI31" s="17"/>
      <c r="CKJ31" s="17"/>
      <c r="CKK31" s="17"/>
      <c r="CKL31" s="17"/>
      <c r="CKM31" s="17"/>
      <c r="CKN31" s="17"/>
      <c r="CKO31" s="17"/>
      <c r="CKP31" s="17"/>
      <c r="CKQ31" s="17"/>
      <c r="CKR31" s="17"/>
      <c r="CKS31" s="17"/>
      <c r="CKT31" s="17"/>
      <c r="CKU31" s="17"/>
      <c r="CKV31" s="17"/>
      <c r="CKW31" s="17"/>
      <c r="CKX31" s="17"/>
      <c r="CKY31" s="17"/>
      <c r="CKZ31" s="17"/>
      <c r="CLA31" s="17"/>
      <c r="CLB31" s="17"/>
      <c r="CLC31" s="17"/>
      <c r="CLD31" s="17"/>
      <c r="CLE31" s="17"/>
      <c r="CLF31" s="17"/>
      <c r="CLG31" s="17"/>
      <c r="CLH31" s="17"/>
      <c r="CLI31" s="17"/>
      <c r="CLJ31" s="17"/>
      <c r="CLK31" s="17"/>
      <c r="CLL31" s="17"/>
      <c r="CLM31" s="17"/>
      <c r="CLN31" s="17"/>
      <c r="CLO31" s="17"/>
      <c r="CLP31" s="17"/>
      <c r="CLQ31" s="17"/>
      <c r="CLR31" s="17"/>
      <c r="CLS31" s="17"/>
      <c r="CLT31" s="17"/>
      <c r="CLU31" s="17"/>
      <c r="CLV31" s="17"/>
      <c r="CLW31" s="17"/>
      <c r="CLX31" s="17"/>
      <c r="CLY31" s="17"/>
      <c r="CLZ31" s="17"/>
      <c r="CMA31" s="17"/>
      <c r="CMB31" s="17"/>
      <c r="CMC31" s="17"/>
      <c r="CMD31" s="17"/>
      <c r="CME31" s="17"/>
      <c r="CMF31" s="17"/>
      <c r="CMG31" s="17"/>
      <c r="CMH31" s="17"/>
      <c r="CMI31" s="17"/>
      <c r="CMJ31" s="17"/>
      <c r="CMK31" s="17"/>
      <c r="CML31" s="17"/>
      <c r="CMM31" s="17"/>
      <c r="CMN31" s="17"/>
      <c r="CMO31" s="17"/>
      <c r="CMP31" s="17"/>
      <c r="CMQ31" s="17"/>
      <c r="CMR31" s="17"/>
      <c r="CMS31" s="17"/>
      <c r="CMT31" s="17"/>
      <c r="CMU31" s="17"/>
      <c r="CMV31" s="17"/>
      <c r="CMW31" s="17"/>
      <c r="CMX31" s="17"/>
      <c r="CMY31" s="17"/>
      <c r="CMZ31" s="17"/>
      <c r="CNA31" s="17"/>
      <c r="CNB31" s="17"/>
      <c r="CNC31" s="17"/>
      <c r="CND31" s="17"/>
      <c r="CNE31" s="17"/>
      <c r="CNF31" s="17"/>
      <c r="CNG31" s="17"/>
      <c r="CNH31" s="17"/>
      <c r="CNI31" s="17"/>
      <c r="CNJ31" s="17"/>
      <c r="CNK31" s="17"/>
      <c r="CNL31" s="17"/>
      <c r="CNM31" s="17"/>
      <c r="CNN31" s="17"/>
      <c r="CNO31" s="17"/>
      <c r="CNP31" s="17"/>
      <c r="CNQ31" s="17"/>
      <c r="CNR31" s="17"/>
      <c r="CNS31" s="17"/>
      <c r="CNT31" s="17"/>
      <c r="CNU31" s="17"/>
      <c r="CNV31" s="17"/>
      <c r="CNW31" s="17"/>
      <c r="CNX31" s="17"/>
      <c r="CNY31" s="17"/>
      <c r="CNZ31" s="17"/>
      <c r="COA31" s="17"/>
      <c r="COB31" s="17"/>
      <c r="COC31" s="17"/>
      <c r="COD31" s="17"/>
      <c r="COE31" s="17"/>
      <c r="COF31" s="17"/>
      <c r="COG31" s="17"/>
      <c r="COH31" s="17"/>
      <c r="COI31" s="17"/>
      <c r="COJ31" s="17"/>
      <c r="COK31" s="17"/>
      <c r="COL31" s="17"/>
      <c r="COM31" s="17"/>
      <c r="CON31" s="17"/>
      <c r="COO31" s="17"/>
      <c r="COP31" s="17"/>
      <c r="COQ31" s="17"/>
      <c r="COR31" s="17"/>
      <c r="COS31" s="17"/>
      <c r="COT31" s="17"/>
      <c r="COU31" s="17"/>
      <c r="COV31" s="17"/>
      <c r="COW31" s="17"/>
      <c r="COX31" s="17"/>
      <c r="COY31" s="17"/>
      <c r="COZ31" s="17"/>
      <c r="CPA31" s="17"/>
      <c r="CPB31" s="17"/>
      <c r="CPC31" s="17"/>
      <c r="CPD31" s="17"/>
      <c r="CPE31" s="17"/>
      <c r="CPF31" s="17"/>
      <c r="CPG31" s="17"/>
      <c r="CPH31" s="17"/>
      <c r="CPI31" s="17"/>
      <c r="CPJ31" s="17"/>
      <c r="CPK31" s="17"/>
      <c r="CPL31" s="17"/>
      <c r="CPM31" s="17"/>
      <c r="CPN31" s="17"/>
      <c r="CPO31" s="17"/>
      <c r="CPP31" s="17"/>
      <c r="CPQ31" s="17"/>
      <c r="CPR31" s="17"/>
      <c r="CPS31" s="17"/>
      <c r="CPT31" s="17"/>
      <c r="CPU31" s="17"/>
      <c r="CPV31" s="17"/>
      <c r="CPW31" s="17"/>
      <c r="CPX31" s="17"/>
      <c r="CPY31" s="17"/>
      <c r="CPZ31" s="17"/>
      <c r="CQA31" s="17"/>
      <c r="CQB31" s="17"/>
      <c r="CQC31" s="17"/>
      <c r="CQD31" s="17"/>
      <c r="CQE31" s="17"/>
      <c r="CQF31" s="17"/>
      <c r="CQG31" s="17"/>
      <c r="CQH31" s="17"/>
      <c r="CQI31" s="17"/>
      <c r="CQJ31" s="17"/>
      <c r="CQK31" s="17"/>
      <c r="CQL31" s="17"/>
      <c r="CQM31" s="17"/>
      <c r="CQN31" s="17"/>
      <c r="CQO31" s="17"/>
      <c r="CQP31" s="17"/>
      <c r="CQQ31" s="17"/>
      <c r="CQR31" s="17"/>
      <c r="CQS31" s="17"/>
      <c r="CQT31" s="17"/>
      <c r="CQU31" s="17"/>
      <c r="CQV31" s="17"/>
      <c r="CQW31" s="17"/>
      <c r="CQX31" s="17"/>
      <c r="CQY31" s="17"/>
      <c r="CQZ31" s="17"/>
      <c r="CRA31" s="17"/>
      <c r="CRB31" s="17"/>
      <c r="CRC31" s="17"/>
      <c r="CRD31" s="17"/>
      <c r="CRE31" s="17"/>
      <c r="CRF31" s="17"/>
      <c r="CRG31" s="17"/>
      <c r="CRH31" s="17"/>
      <c r="CRI31" s="17"/>
      <c r="CRJ31" s="17"/>
      <c r="CRK31" s="17"/>
      <c r="CRL31" s="17"/>
      <c r="CRM31" s="17"/>
      <c r="CRN31" s="17"/>
      <c r="CRO31" s="17"/>
      <c r="CRP31" s="17"/>
      <c r="CRQ31" s="17"/>
      <c r="CRR31" s="17"/>
      <c r="CRS31" s="17"/>
      <c r="CRT31" s="17"/>
      <c r="CRU31" s="17"/>
      <c r="CRV31" s="17"/>
      <c r="CRW31" s="17"/>
      <c r="CRX31" s="17"/>
      <c r="CRY31" s="17"/>
      <c r="CRZ31" s="17"/>
      <c r="CSA31" s="17"/>
      <c r="CSB31" s="17"/>
      <c r="CSC31" s="17"/>
      <c r="CSD31" s="17"/>
      <c r="CSE31" s="17"/>
      <c r="CSF31" s="17"/>
      <c r="CSG31" s="17"/>
      <c r="CSH31" s="17"/>
      <c r="CSI31" s="17"/>
      <c r="CSJ31" s="17"/>
      <c r="CSK31" s="17"/>
      <c r="CSL31" s="17"/>
      <c r="CSM31" s="17"/>
      <c r="CSN31" s="17"/>
      <c r="CSO31" s="17"/>
      <c r="CSP31" s="17"/>
      <c r="CSQ31" s="17"/>
      <c r="CSR31" s="17"/>
      <c r="CSS31" s="17"/>
      <c r="CST31" s="17"/>
      <c r="CSU31" s="17"/>
      <c r="CSV31" s="17"/>
      <c r="CSW31" s="17"/>
      <c r="CSX31" s="17"/>
      <c r="CSY31" s="17"/>
      <c r="CSZ31" s="17"/>
      <c r="CTA31" s="17"/>
      <c r="CTB31" s="17"/>
      <c r="CTC31" s="17"/>
      <c r="CTD31" s="17"/>
      <c r="CTE31" s="17"/>
      <c r="CTF31" s="17"/>
      <c r="CTG31" s="17"/>
      <c r="CTH31" s="17"/>
      <c r="CTI31" s="17"/>
      <c r="CTJ31" s="17"/>
      <c r="CTK31" s="17"/>
      <c r="CTL31" s="17"/>
      <c r="CTM31" s="17"/>
      <c r="CTN31" s="17"/>
      <c r="CTO31" s="17"/>
      <c r="CTP31" s="17"/>
      <c r="CTQ31" s="17"/>
      <c r="CTR31" s="17"/>
      <c r="CTS31" s="17"/>
      <c r="CTT31" s="17"/>
      <c r="CTU31" s="17"/>
      <c r="CTV31" s="17"/>
      <c r="CTW31" s="17"/>
      <c r="CTX31" s="17"/>
      <c r="CTY31" s="17"/>
      <c r="CTZ31" s="17"/>
      <c r="CUA31" s="17"/>
      <c r="CUB31" s="17"/>
      <c r="CUC31" s="17"/>
      <c r="CUD31" s="17"/>
      <c r="CUE31" s="17"/>
      <c r="CUF31" s="17"/>
      <c r="CUG31" s="17"/>
      <c r="CUH31" s="17"/>
      <c r="CUI31" s="17"/>
      <c r="CUJ31" s="17"/>
      <c r="CUK31" s="17"/>
      <c r="CUL31" s="17"/>
      <c r="CUM31" s="17"/>
      <c r="CUN31" s="17"/>
      <c r="CUO31" s="17"/>
      <c r="CUP31" s="17"/>
      <c r="CUQ31" s="17"/>
      <c r="CUR31" s="17"/>
      <c r="CUS31" s="17"/>
      <c r="CUT31" s="17"/>
      <c r="CUU31" s="17"/>
      <c r="CUV31" s="17"/>
      <c r="CUW31" s="17"/>
      <c r="CUX31" s="17"/>
      <c r="CUY31" s="17"/>
      <c r="CUZ31" s="17"/>
      <c r="CVA31" s="17"/>
      <c r="CVB31" s="17"/>
      <c r="CVC31" s="17"/>
      <c r="CVD31" s="17"/>
      <c r="CVE31" s="17"/>
      <c r="CVF31" s="17"/>
      <c r="CVG31" s="17"/>
      <c r="CVH31" s="17"/>
      <c r="CVI31" s="17"/>
      <c r="CVJ31" s="17"/>
      <c r="CVK31" s="17"/>
      <c r="CVL31" s="17"/>
      <c r="CVM31" s="17"/>
      <c r="CVN31" s="17"/>
      <c r="CVO31" s="17"/>
      <c r="CVP31" s="17"/>
      <c r="CVQ31" s="17"/>
      <c r="CVR31" s="17"/>
      <c r="CVS31" s="17"/>
      <c r="CVT31" s="17"/>
      <c r="CVU31" s="17"/>
      <c r="CVV31" s="17"/>
      <c r="CVW31" s="17"/>
      <c r="CVX31" s="17"/>
      <c r="CVY31" s="17"/>
      <c r="CVZ31" s="17"/>
      <c r="CWA31" s="17"/>
      <c r="CWB31" s="17"/>
      <c r="CWC31" s="17"/>
      <c r="CWD31" s="17"/>
      <c r="CWE31" s="17"/>
      <c r="CWF31" s="17"/>
      <c r="CWG31" s="17"/>
      <c r="CWH31" s="17"/>
      <c r="CWI31" s="17"/>
      <c r="CWJ31" s="17"/>
      <c r="CWK31" s="17"/>
      <c r="CWL31" s="17"/>
      <c r="CWM31" s="17"/>
      <c r="CWN31" s="17"/>
      <c r="CWO31" s="17"/>
      <c r="CWP31" s="17"/>
      <c r="CWQ31" s="17"/>
      <c r="CWR31" s="17"/>
      <c r="CWS31" s="17"/>
      <c r="CWT31" s="17"/>
      <c r="CWU31" s="17"/>
      <c r="CWV31" s="17"/>
      <c r="CWW31" s="17"/>
      <c r="CWX31" s="17"/>
      <c r="CWY31" s="17"/>
      <c r="CWZ31" s="17"/>
      <c r="CXA31" s="17"/>
      <c r="CXB31" s="17"/>
      <c r="CXC31" s="17"/>
      <c r="CXD31" s="17"/>
      <c r="CXE31" s="17"/>
      <c r="CXF31" s="17"/>
      <c r="CXG31" s="17"/>
      <c r="CXH31" s="17"/>
      <c r="CXI31" s="17"/>
      <c r="CXJ31" s="17"/>
      <c r="CXK31" s="17"/>
      <c r="CXL31" s="17"/>
      <c r="CXM31" s="17"/>
      <c r="CXN31" s="17"/>
      <c r="CXO31" s="17"/>
      <c r="CXP31" s="17"/>
      <c r="CXQ31" s="17"/>
      <c r="CXR31" s="17"/>
      <c r="CXS31" s="17"/>
      <c r="CXT31" s="17"/>
      <c r="CXU31" s="17"/>
      <c r="CXV31" s="17"/>
      <c r="CXW31" s="17"/>
      <c r="CXX31" s="17"/>
      <c r="CXY31" s="17"/>
      <c r="CXZ31" s="17"/>
      <c r="CYA31" s="17"/>
      <c r="CYB31" s="17"/>
      <c r="CYC31" s="17"/>
      <c r="CYD31" s="17"/>
      <c r="CYE31" s="17"/>
      <c r="CYF31" s="17"/>
      <c r="CYG31" s="17"/>
      <c r="CYH31" s="17"/>
      <c r="CYI31" s="17"/>
      <c r="CYJ31" s="17"/>
      <c r="CYK31" s="17"/>
      <c r="CYL31" s="17"/>
      <c r="CYM31" s="17"/>
      <c r="CYN31" s="17"/>
      <c r="CYO31" s="17"/>
      <c r="CYP31" s="17"/>
      <c r="CYQ31" s="17"/>
      <c r="CYR31" s="17"/>
      <c r="CYS31" s="17"/>
      <c r="CYT31" s="17"/>
      <c r="CYU31" s="17"/>
      <c r="CYV31" s="17"/>
      <c r="CYW31" s="17"/>
      <c r="CYX31" s="17"/>
      <c r="CYY31" s="17"/>
      <c r="CYZ31" s="17"/>
      <c r="CZA31" s="17"/>
      <c r="CZB31" s="17"/>
      <c r="CZC31" s="17"/>
      <c r="CZD31" s="17"/>
      <c r="CZE31" s="17"/>
      <c r="CZF31" s="17"/>
      <c r="CZG31" s="17"/>
      <c r="CZH31" s="17"/>
      <c r="CZI31" s="17"/>
      <c r="CZJ31" s="17"/>
      <c r="CZK31" s="17"/>
      <c r="CZL31" s="17"/>
      <c r="CZM31" s="17"/>
      <c r="CZN31" s="17"/>
      <c r="CZO31" s="17"/>
      <c r="CZP31" s="17"/>
      <c r="CZQ31" s="17"/>
      <c r="CZR31" s="17"/>
      <c r="CZS31" s="17"/>
      <c r="CZT31" s="17"/>
      <c r="CZU31" s="17"/>
      <c r="CZV31" s="17"/>
      <c r="CZW31" s="17"/>
      <c r="CZX31" s="17"/>
      <c r="CZY31" s="17"/>
      <c r="CZZ31" s="17"/>
      <c r="DAA31" s="17"/>
      <c r="DAB31" s="17"/>
      <c r="DAC31" s="17"/>
      <c r="DAD31" s="17"/>
      <c r="DAE31" s="17"/>
      <c r="DAF31" s="17"/>
      <c r="DAG31" s="17"/>
      <c r="DAH31" s="17"/>
      <c r="DAI31" s="17"/>
      <c r="DAJ31" s="17"/>
      <c r="DAK31" s="17"/>
      <c r="DAL31" s="17"/>
      <c r="DAM31" s="17"/>
      <c r="DAN31" s="17"/>
      <c r="DAO31" s="17"/>
      <c r="DAP31" s="17"/>
      <c r="DAQ31" s="17"/>
      <c r="DAR31" s="17"/>
      <c r="DAS31" s="17"/>
      <c r="DAT31" s="17"/>
      <c r="DAU31" s="17"/>
      <c r="DAV31" s="17"/>
      <c r="DAW31" s="17"/>
      <c r="DAX31" s="17"/>
      <c r="DAY31" s="17"/>
      <c r="DAZ31" s="17"/>
      <c r="DBA31" s="17"/>
      <c r="DBB31" s="17"/>
      <c r="DBC31" s="17"/>
      <c r="DBD31" s="17"/>
      <c r="DBE31" s="17"/>
      <c r="DBF31" s="17"/>
      <c r="DBG31" s="17"/>
      <c r="DBH31" s="17"/>
      <c r="DBI31" s="17"/>
      <c r="DBJ31" s="17"/>
      <c r="DBK31" s="17"/>
      <c r="DBL31" s="17"/>
      <c r="DBM31" s="17"/>
      <c r="DBN31" s="17"/>
      <c r="DBO31" s="17"/>
      <c r="DBP31" s="17"/>
      <c r="DBQ31" s="17"/>
      <c r="DBR31" s="17"/>
      <c r="DBS31" s="17"/>
      <c r="DBT31" s="17"/>
      <c r="DBU31" s="17"/>
      <c r="DBV31" s="17"/>
      <c r="DBW31" s="17"/>
      <c r="DBX31" s="17"/>
      <c r="DBY31" s="17"/>
      <c r="DBZ31" s="17"/>
      <c r="DCA31" s="17"/>
      <c r="DCB31" s="17"/>
      <c r="DCC31" s="17"/>
      <c r="DCD31" s="17"/>
      <c r="DCE31" s="17"/>
      <c r="DCF31" s="17"/>
      <c r="DCG31" s="17"/>
      <c r="DCH31" s="17"/>
      <c r="DCI31" s="17"/>
      <c r="DCJ31" s="17"/>
      <c r="DCK31" s="17"/>
      <c r="DCL31" s="17"/>
      <c r="DCM31" s="17"/>
      <c r="DCN31" s="17"/>
      <c r="DCO31" s="17"/>
      <c r="DCP31" s="17"/>
      <c r="DCQ31" s="17"/>
      <c r="DCR31" s="17"/>
      <c r="DCS31" s="17"/>
      <c r="DCT31" s="17"/>
      <c r="DCU31" s="17"/>
      <c r="DCV31" s="17"/>
      <c r="DCW31" s="17"/>
      <c r="DCX31" s="17"/>
      <c r="DCY31" s="17"/>
      <c r="DCZ31" s="17"/>
      <c r="DDA31" s="17"/>
      <c r="DDB31" s="17"/>
      <c r="DDC31" s="17"/>
      <c r="DDD31" s="17"/>
      <c r="DDE31" s="17"/>
      <c r="DDF31" s="17"/>
      <c r="DDG31" s="17"/>
      <c r="DDH31" s="17"/>
      <c r="DDI31" s="17"/>
      <c r="DDJ31" s="17"/>
      <c r="DDK31" s="17"/>
      <c r="DDL31" s="17"/>
      <c r="DDM31" s="17"/>
      <c r="DDN31" s="17"/>
      <c r="DDO31" s="17"/>
      <c r="DDP31" s="17"/>
      <c r="DDQ31" s="17"/>
      <c r="DDR31" s="17"/>
      <c r="DDS31" s="17"/>
      <c r="DDT31" s="17"/>
      <c r="DDU31" s="17"/>
      <c r="DDV31" s="17"/>
      <c r="DDW31" s="17"/>
      <c r="DDX31" s="17"/>
      <c r="DDY31" s="17"/>
      <c r="DDZ31" s="17"/>
      <c r="DEA31" s="17"/>
      <c r="DEB31" s="17"/>
      <c r="DEC31" s="17"/>
      <c r="DED31" s="17"/>
      <c r="DEE31" s="17"/>
      <c r="DEF31" s="17"/>
      <c r="DEG31" s="17"/>
      <c r="DEH31" s="17"/>
      <c r="DEI31" s="17"/>
      <c r="DEJ31" s="17"/>
      <c r="DEK31" s="17"/>
      <c r="DEL31" s="17"/>
      <c r="DEM31" s="17"/>
      <c r="DEN31" s="17"/>
      <c r="DEO31" s="17"/>
      <c r="DEP31" s="17"/>
      <c r="DEQ31" s="17"/>
      <c r="DER31" s="17"/>
      <c r="DES31" s="17"/>
      <c r="DET31" s="17"/>
      <c r="DEU31" s="17"/>
      <c r="DEV31" s="17"/>
      <c r="DEW31" s="17"/>
      <c r="DEX31" s="17"/>
      <c r="DEY31" s="17"/>
      <c r="DEZ31" s="17"/>
      <c r="DFA31" s="17"/>
      <c r="DFB31" s="17"/>
      <c r="DFC31" s="17"/>
      <c r="DFD31" s="17"/>
      <c r="DFE31" s="17"/>
      <c r="DFF31" s="17"/>
      <c r="DFG31" s="17"/>
      <c r="DFH31" s="17"/>
      <c r="DFI31" s="17"/>
      <c r="DFJ31" s="17"/>
      <c r="DFK31" s="17"/>
      <c r="DFL31" s="17"/>
      <c r="DFM31" s="17"/>
      <c r="DFN31" s="17"/>
      <c r="DFO31" s="17"/>
      <c r="DFP31" s="17"/>
      <c r="DFQ31" s="17"/>
      <c r="DFR31" s="17"/>
      <c r="DFS31" s="17"/>
      <c r="DFT31" s="17"/>
      <c r="DFU31" s="17"/>
      <c r="DFV31" s="17"/>
      <c r="DFW31" s="17"/>
      <c r="DFX31" s="17"/>
      <c r="DFY31" s="17"/>
      <c r="DFZ31" s="17"/>
      <c r="DGA31" s="17"/>
      <c r="DGB31" s="17"/>
      <c r="DGC31" s="17"/>
      <c r="DGD31" s="17"/>
      <c r="DGE31" s="17"/>
      <c r="DGF31" s="17"/>
      <c r="DGG31" s="17"/>
      <c r="DGH31" s="17"/>
      <c r="DGI31" s="17"/>
      <c r="DGJ31" s="17"/>
      <c r="DGK31" s="17"/>
      <c r="DGL31" s="17"/>
      <c r="DGM31" s="17"/>
      <c r="DGN31" s="17"/>
      <c r="DGO31" s="17"/>
      <c r="DGP31" s="17"/>
      <c r="DGQ31" s="17"/>
      <c r="DGR31" s="17"/>
      <c r="DGS31" s="17"/>
      <c r="DGT31" s="17"/>
      <c r="DGU31" s="17"/>
      <c r="DGV31" s="17"/>
      <c r="DGW31" s="17"/>
      <c r="DGX31" s="17"/>
      <c r="DGY31" s="17"/>
      <c r="DGZ31" s="17"/>
      <c r="DHA31" s="17"/>
      <c r="DHB31" s="17"/>
      <c r="DHC31" s="17"/>
      <c r="DHD31" s="17"/>
      <c r="DHE31" s="17"/>
      <c r="DHF31" s="17"/>
      <c r="DHG31" s="17"/>
      <c r="DHH31" s="17"/>
      <c r="DHI31" s="17"/>
      <c r="DHJ31" s="17"/>
      <c r="DHK31" s="17"/>
      <c r="DHL31" s="17"/>
      <c r="DHM31" s="17"/>
      <c r="DHN31" s="17"/>
      <c r="DHO31" s="17"/>
      <c r="DHP31" s="17"/>
      <c r="DHQ31" s="17"/>
      <c r="DHR31" s="17"/>
      <c r="DHS31" s="17"/>
      <c r="DHT31" s="17"/>
      <c r="DHU31" s="17"/>
      <c r="DHV31" s="17"/>
      <c r="DHW31" s="17"/>
      <c r="DHX31" s="17"/>
      <c r="DHY31" s="17"/>
      <c r="DHZ31" s="17"/>
      <c r="DIA31" s="17"/>
      <c r="DIB31" s="17"/>
      <c r="DIC31" s="17"/>
      <c r="DID31" s="17"/>
      <c r="DIE31" s="17"/>
      <c r="DIF31" s="17"/>
      <c r="DIG31" s="17"/>
      <c r="DIH31" s="17"/>
      <c r="DII31" s="17"/>
      <c r="DIJ31" s="17"/>
      <c r="DIK31" s="17"/>
      <c r="DIL31" s="17"/>
      <c r="DIM31" s="17"/>
      <c r="DIN31" s="17"/>
      <c r="DIO31" s="17"/>
      <c r="DIP31" s="17"/>
      <c r="DIQ31" s="17"/>
      <c r="DIR31" s="17"/>
      <c r="DIS31" s="17"/>
      <c r="DIT31" s="17"/>
      <c r="DIU31" s="17"/>
      <c r="DIV31" s="17"/>
      <c r="DIW31" s="17"/>
      <c r="DIX31" s="17"/>
      <c r="DIY31" s="17"/>
      <c r="DIZ31" s="17"/>
      <c r="DJA31" s="17"/>
      <c r="DJB31" s="17"/>
      <c r="DJC31" s="17"/>
      <c r="DJD31" s="17"/>
      <c r="DJE31" s="17"/>
      <c r="DJF31" s="17"/>
      <c r="DJG31" s="17"/>
      <c r="DJH31" s="17"/>
      <c r="DJI31" s="17"/>
      <c r="DJJ31" s="17"/>
      <c r="DJK31" s="17"/>
      <c r="DJL31" s="17"/>
      <c r="DJM31" s="17"/>
      <c r="DJN31" s="17"/>
      <c r="DJO31" s="17"/>
      <c r="DJP31" s="17"/>
      <c r="DJQ31" s="17"/>
      <c r="DJR31" s="17"/>
      <c r="DJS31" s="17"/>
      <c r="DJT31" s="17"/>
      <c r="DJU31" s="17"/>
      <c r="DJV31" s="17"/>
      <c r="DJW31" s="17"/>
      <c r="DJX31" s="17"/>
      <c r="DJY31" s="17"/>
      <c r="DJZ31" s="17"/>
      <c r="DKA31" s="17"/>
      <c r="DKB31" s="17"/>
      <c r="DKC31" s="17"/>
      <c r="DKD31" s="17"/>
      <c r="DKE31" s="17"/>
      <c r="DKF31" s="17"/>
      <c r="DKG31" s="17"/>
      <c r="DKH31" s="17"/>
      <c r="DKI31" s="17"/>
      <c r="DKJ31" s="17"/>
      <c r="DKK31" s="17"/>
      <c r="DKL31" s="17"/>
      <c r="DKM31" s="17"/>
      <c r="DKN31" s="17"/>
      <c r="DKO31" s="17"/>
      <c r="DKP31" s="17"/>
      <c r="DKQ31" s="17"/>
      <c r="DKR31" s="17"/>
      <c r="DKS31" s="17"/>
      <c r="DKT31" s="17"/>
      <c r="DKU31" s="17"/>
      <c r="DKV31" s="17"/>
      <c r="DKW31" s="17"/>
      <c r="DKX31" s="17"/>
      <c r="DKY31" s="17"/>
      <c r="DKZ31" s="17"/>
      <c r="DLA31" s="17"/>
      <c r="DLB31" s="17"/>
      <c r="DLC31" s="17"/>
      <c r="DLD31" s="17"/>
      <c r="DLE31" s="17"/>
      <c r="DLF31" s="17"/>
      <c r="DLG31" s="17"/>
      <c r="DLH31" s="17"/>
      <c r="DLI31" s="17"/>
      <c r="DLJ31" s="17"/>
      <c r="DLK31" s="17"/>
      <c r="DLL31" s="17"/>
      <c r="DLM31" s="17"/>
      <c r="DLN31" s="17"/>
      <c r="DLO31" s="17"/>
      <c r="DLP31" s="17"/>
      <c r="DLQ31" s="17"/>
      <c r="DLR31" s="17"/>
      <c r="DLS31" s="17"/>
      <c r="DLT31" s="17"/>
      <c r="DLU31" s="17"/>
      <c r="DLV31" s="17"/>
      <c r="DLW31" s="17"/>
      <c r="DLX31" s="17"/>
      <c r="DLY31" s="17"/>
      <c r="DLZ31" s="17"/>
      <c r="DMA31" s="17"/>
      <c r="DMB31" s="17"/>
      <c r="DMC31" s="17"/>
      <c r="DMD31" s="17"/>
      <c r="DME31" s="17"/>
      <c r="DMF31" s="17"/>
      <c r="DMG31" s="17"/>
      <c r="DMH31" s="17"/>
      <c r="DMI31" s="17"/>
      <c r="DMJ31" s="17"/>
      <c r="DMK31" s="17"/>
      <c r="DML31" s="17"/>
      <c r="DMM31" s="17"/>
      <c r="DMN31" s="17"/>
      <c r="DMO31" s="17"/>
      <c r="DMP31" s="17"/>
      <c r="DMQ31" s="17"/>
      <c r="DMR31" s="17"/>
      <c r="DMS31" s="17"/>
      <c r="DMT31" s="17"/>
      <c r="DMU31" s="17"/>
      <c r="DMV31" s="17"/>
      <c r="DMW31" s="17"/>
      <c r="DMX31" s="17"/>
      <c r="DMY31" s="17"/>
      <c r="DMZ31" s="17"/>
      <c r="DNA31" s="17"/>
      <c r="DNB31" s="17"/>
      <c r="DNC31" s="17"/>
      <c r="DND31" s="17"/>
      <c r="DNE31" s="17"/>
      <c r="DNF31" s="17"/>
      <c r="DNG31" s="17"/>
      <c r="DNH31" s="17"/>
      <c r="DNI31" s="17"/>
      <c r="DNJ31" s="17"/>
      <c r="DNK31" s="17"/>
      <c r="DNL31" s="17"/>
      <c r="DNM31" s="17"/>
      <c r="DNN31" s="17"/>
      <c r="DNO31" s="17"/>
      <c r="DNP31" s="17"/>
      <c r="DNQ31" s="17"/>
      <c r="DNR31" s="17"/>
      <c r="DNS31" s="17"/>
      <c r="DNT31" s="17"/>
      <c r="DNU31" s="17"/>
      <c r="DNV31" s="17"/>
      <c r="DNW31" s="17"/>
      <c r="DNX31" s="17"/>
      <c r="DNY31" s="17"/>
      <c r="DNZ31" s="17"/>
      <c r="DOA31" s="17"/>
      <c r="DOB31" s="17"/>
      <c r="DOC31" s="17"/>
      <c r="DOD31" s="17"/>
      <c r="DOE31" s="17"/>
      <c r="DOF31" s="17"/>
      <c r="DOG31" s="17"/>
      <c r="DOH31" s="17"/>
      <c r="DOI31" s="17"/>
      <c r="DOJ31" s="17"/>
      <c r="DOK31" s="17"/>
      <c r="DOL31" s="17"/>
      <c r="DOM31" s="17"/>
      <c r="DON31" s="17"/>
      <c r="DOO31" s="17"/>
      <c r="DOP31" s="17"/>
      <c r="DOQ31" s="17"/>
      <c r="DOR31" s="17"/>
      <c r="DOS31" s="17"/>
      <c r="DOT31" s="17"/>
      <c r="DOU31" s="17"/>
      <c r="DOV31" s="17"/>
      <c r="DOW31" s="17"/>
      <c r="DOX31" s="17"/>
      <c r="DOY31" s="17"/>
      <c r="DOZ31" s="17"/>
      <c r="DPA31" s="17"/>
      <c r="DPB31" s="17"/>
      <c r="DPC31" s="17"/>
      <c r="DPD31" s="17"/>
      <c r="DPE31" s="17"/>
      <c r="DPF31" s="17"/>
      <c r="DPG31" s="17"/>
      <c r="DPH31" s="17"/>
      <c r="DPI31" s="17"/>
      <c r="DPJ31" s="17"/>
      <c r="DPK31" s="17"/>
      <c r="DPL31" s="17"/>
      <c r="DPM31" s="17"/>
      <c r="DPN31" s="17"/>
      <c r="DPO31" s="17"/>
      <c r="DPP31" s="17"/>
      <c r="DPQ31" s="17"/>
      <c r="DPR31" s="17"/>
      <c r="DPS31" s="17"/>
      <c r="DPT31" s="17"/>
      <c r="DPU31" s="17"/>
      <c r="DPV31" s="17"/>
      <c r="DPW31" s="17"/>
      <c r="DPX31" s="17"/>
      <c r="DPY31" s="17"/>
      <c r="DPZ31" s="17"/>
      <c r="DQA31" s="17"/>
      <c r="DQB31" s="17"/>
      <c r="DQC31" s="17"/>
      <c r="DQD31" s="17"/>
      <c r="DQE31" s="17"/>
      <c r="DQF31" s="17"/>
      <c r="DQG31" s="17"/>
      <c r="DQH31" s="17"/>
      <c r="DQI31" s="17"/>
      <c r="DQJ31" s="17"/>
      <c r="DQK31" s="17"/>
      <c r="DQL31" s="17"/>
      <c r="DQM31" s="17"/>
      <c r="DQN31" s="17"/>
      <c r="DQO31" s="17"/>
      <c r="DQP31" s="17"/>
      <c r="DQQ31" s="17"/>
      <c r="DQR31" s="17"/>
      <c r="DQS31" s="17"/>
      <c r="DQT31" s="17"/>
      <c r="DQU31" s="17"/>
      <c r="DQV31" s="17"/>
      <c r="DQW31" s="17"/>
      <c r="DQX31" s="17"/>
      <c r="DQY31" s="17"/>
      <c r="DQZ31" s="17"/>
      <c r="DRA31" s="17"/>
      <c r="DRB31" s="17"/>
      <c r="DRC31" s="17"/>
      <c r="DRD31" s="17"/>
      <c r="DRE31" s="17"/>
      <c r="DRF31" s="17"/>
      <c r="DRG31" s="17"/>
      <c r="DRH31" s="17"/>
      <c r="DRI31" s="17"/>
      <c r="DRJ31" s="17"/>
      <c r="DRK31" s="17"/>
      <c r="DRL31" s="17"/>
      <c r="DRM31" s="17"/>
      <c r="DRN31" s="17"/>
      <c r="DRO31" s="17"/>
      <c r="DRP31" s="17"/>
      <c r="DRQ31" s="17"/>
      <c r="DRR31" s="17"/>
      <c r="DRS31" s="17"/>
      <c r="DRT31" s="17"/>
      <c r="DRU31" s="17"/>
      <c r="DRV31" s="17"/>
      <c r="DRW31" s="17"/>
      <c r="DRX31" s="17"/>
      <c r="DRY31" s="17"/>
      <c r="DRZ31" s="17"/>
      <c r="DSA31" s="17"/>
      <c r="DSB31" s="17"/>
      <c r="DSC31" s="17"/>
      <c r="DSD31" s="17"/>
      <c r="DSE31" s="17"/>
      <c r="DSF31" s="17"/>
      <c r="DSG31" s="17"/>
      <c r="DSH31" s="17"/>
      <c r="DSI31" s="17"/>
      <c r="DSJ31" s="17"/>
      <c r="DSK31" s="17"/>
      <c r="DSL31" s="17"/>
      <c r="DSM31" s="17"/>
      <c r="DSN31" s="17"/>
      <c r="DSO31" s="17"/>
      <c r="DSP31" s="17"/>
      <c r="DSQ31" s="17"/>
      <c r="DSR31" s="17"/>
      <c r="DSS31" s="17"/>
      <c r="DST31" s="17"/>
      <c r="DSU31" s="17"/>
      <c r="DSV31" s="17"/>
      <c r="DSW31" s="17"/>
      <c r="DSX31" s="17"/>
      <c r="DSY31" s="17"/>
      <c r="DSZ31" s="17"/>
      <c r="DTA31" s="17"/>
      <c r="DTB31" s="17"/>
      <c r="DTC31" s="17"/>
      <c r="DTD31" s="17"/>
      <c r="DTE31" s="17"/>
      <c r="DTF31" s="17"/>
      <c r="DTG31" s="17"/>
      <c r="DTH31" s="17"/>
      <c r="DTI31" s="17"/>
      <c r="DTJ31" s="17"/>
      <c r="DTK31" s="17"/>
      <c r="DTL31" s="17"/>
      <c r="DTM31" s="17"/>
      <c r="DTN31" s="17"/>
      <c r="DTO31" s="17"/>
      <c r="DTP31" s="17"/>
      <c r="DTQ31" s="17"/>
      <c r="DTR31" s="17"/>
      <c r="DTS31" s="17"/>
      <c r="DTT31" s="17"/>
      <c r="DTU31" s="17"/>
      <c r="DTV31" s="17"/>
      <c r="DTW31" s="17"/>
      <c r="DTX31" s="17"/>
      <c r="DTY31" s="17"/>
      <c r="DTZ31" s="17"/>
      <c r="DUA31" s="17"/>
      <c r="DUB31" s="17"/>
      <c r="DUC31" s="17"/>
      <c r="DUD31" s="17"/>
      <c r="DUE31" s="17"/>
      <c r="DUF31" s="17"/>
      <c r="DUG31" s="17"/>
      <c r="DUH31" s="17"/>
      <c r="DUI31" s="17"/>
      <c r="DUJ31" s="17"/>
      <c r="DUK31" s="17"/>
      <c r="DUL31" s="17"/>
      <c r="DUM31" s="17"/>
      <c r="DUN31" s="17"/>
      <c r="DUO31" s="17"/>
      <c r="DUP31" s="17"/>
      <c r="DUQ31" s="17"/>
      <c r="DUR31" s="17"/>
      <c r="DUS31" s="17"/>
      <c r="DUT31" s="17"/>
      <c r="DUU31" s="17"/>
      <c r="DUV31" s="17"/>
      <c r="DUW31" s="17"/>
      <c r="DUX31" s="17"/>
      <c r="DUY31" s="17"/>
      <c r="DUZ31" s="17"/>
      <c r="DVA31" s="17"/>
      <c r="DVB31" s="17"/>
      <c r="DVC31" s="17"/>
      <c r="DVD31" s="17"/>
      <c r="DVE31" s="17"/>
      <c r="DVF31" s="17"/>
      <c r="DVG31" s="17"/>
      <c r="DVH31" s="17"/>
      <c r="DVI31" s="17"/>
      <c r="DVJ31" s="17"/>
      <c r="DVK31" s="17"/>
      <c r="DVL31" s="17"/>
      <c r="DVM31" s="17"/>
      <c r="DVN31" s="17"/>
      <c r="DVO31" s="17"/>
      <c r="DVP31" s="17"/>
      <c r="DVQ31" s="17"/>
      <c r="DVR31" s="17"/>
      <c r="DVS31" s="17"/>
      <c r="DVT31" s="17"/>
      <c r="DVU31" s="17"/>
      <c r="DVV31" s="17"/>
      <c r="DVW31" s="17"/>
      <c r="DVX31" s="17"/>
      <c r="DVY31" s="17"/>
      <c r="DVZ31" s="17"/>
      <c r="DWA31" s="17"/>
      <c r="DWB31" s="17"/>
      <c r="DWC31" s="17"/>
      <c r="DWD31" s="17"/>
      <c r="DWE31" s="17"/>
      <c r="DWF31" s="17"/>
      <c r="DWG31" s="17"/>
      <c r="DWH31" s="17"/>
      <c r="DWI31" s="17"/>
      <c r="DWJ31" s="17"/>
      <c r="DWK31" s="17"/>
      <c r="DWL31" s="17"/>
      <c r="DWM31" s="17"/>
      <c r="DWN31" s="17"/>
      <c r="DWO31" s="17"/>
      <c r="DWP31" s="17"/>
      <c r="DWQ31" s="17"/>
      <c r="DWR31" s="17"/>
      <c r="DWS31" s="17"/>
      <c r="DWT31" s="17"/>
      <c r="DWU31" s="17"/>
      <c r="DWV31" s="17"/>
      <c r="DWW31" s="17"/>
      <c r="DWX31" s="17"/>
      <c r="DWY31" s="17"/>
      <c r="DWZ31" s="17"/>
      <c r="DXA31" s="17"/>
      <c r="DXB31" s="17"/>
      <c r="DXC31" s="17"/>
      <c r="DXD31" s="17"/>
      <c r="DXE31" s="17"/>
      <c r="DXF31" s="17"/>
      <c r="DXG31" s="17"/>
      <c r="DXH31" s="17"/>
      <c r="DXI31" s="17"/>
      <c r="DXJ31" s="17"/>
      <c r="DXK31" s="17"/>
      <c r="DXL31" s="17"/>
      <c r="DXM31" s="17"/>
      <c r="DXN31" s="17"/>
      <c r="DXO31" s="17"/>
      <c r="DXP31" s="17"/>
      <c r="DXQ31" s="17"/>
      <c r="DXR31" s="17"/>
      <c r="DXS31" s="17"/>
      <c r="DXT31" s="17"/>
      <c r="DXU31" s="17"/>
      <c r="DXV31" s="17"/>
      <c r="DXW31" s="17"/>
      <c r="DXX31" s="17"/>
      <c r="DXY31" s="17"/>
      <c r="DXZ31" s="17"/>
      <c r="DYA31" s="17"/>
      <c r="DYB31" s="17"/>
      <c r="DYC31" s="17"/>
      <c r="DYD31" s="17"/>
      <c r="DYE31" s="17"/>
      <c r="DYF31" s="17"/>
      <c r="DYG31" s="17"/>
      <c r="DYH31" s="17"/>
      <c r="DYI31" s="17"/>
      <c r="DYJ31" s="17"/>
      <c r="DYK31" s="17"/>
      <c r="DYL31" s="17"/>
      <c r="DYM31" s="17"/>
      <c r="DYN31" s="17"/>
      <c r="DYO31" s="17"/>
      <c r="DYP31" s="17"/>
      <c r="DYQ31" s="17"/>
      <c r="DYR31" s="17"/>
      <c r="DYS31" s="17"/>
      <c r="DYT31" s="17"/>
      <c r="DYU31" s="17"/>
      <c r="DYV31" s="17"/>
      <c r="DYW31" s="17"/>
      <c r="DYX31" s="17"/>
      <c r="DYY31" s="17"/>
      <c r="DYZ31" s="17"/>
      <c r="DZA31" s="17"/>
      <c r="DZB31" s="17"/>
      <c r="DZC31" s="17"/>
      <c r="DZD31" s="17"/>
      <c r="DZE31" s="17"/>
      <c r="DZF31" s="17"/>
      <c r="DZG31" s="17"/>
      <c r="DZH31" s="17"/>
      <c r="DZI31" s="17"/>
      <c r="DZJ31" s="17"/>
      <c r="DZK31" s="17"/>
      <c r="DZL31" s="17"/>
      <c r="DZM31" s="17"/>
      <c r="DZN31" s="17"/>
      <c r="DZO31" s="17"/>
      <c r="DZP31" s="17"/>
      <c r="DZQ31" s="17"/>
      <c r="DZR31" s="17"/>
      <c r="DZS31" s="17"/>
      <c r="DZT31" s="17"/>
      <c r="DZU31" s="17"/>
      <c r="DZV31" s="17"/>
      <c r="DZW31" s="17"/>
      <c r="DZX31" s="17"/>
      <c r="DZY31" s="17"/>
      <c r="DZZ31" s="17"/>
      <c r="EAA31" s="17"/>
      <c r="EAB31" s="17"/>
      <c r="EAC31" s="17"/>
      <c r="EAD31" s="17"/>
      <c r="EAE31" s="17"/>
      <c r="EAF31" s="17"/>
      <c r="EAG31" s="17"/>
      <c r="EAH31" s="17"/>
      <c r="EAI31" s="17"/>
      <c r="EAJ31" s="17"/>
      <c r="EAK31" s="17"/>
      <c r="EAL31" s="17"/>
      <c r="EAM31" s="17"/>
      <c r="EAN31" s="17"/>
      <c r="EAO31" s="17"/>
      <c r="EAP31" s="17"/>
      <c r="EAQ31" s="17"/>
      <c r="EAR31" s="17"/>
      <c r="EAS31" s="17"/>
      <c r="EAT31" s="17"/>
      <c r="EAU31" s="17"/>
      <c r="EAV31" s="17"/>
      <c r="EAW31" s="17"/>
      <c r="EAX31" s="17"/>
      <c r="EAY31" s="17"/>
      <c r="EAZ31" s="17"/>
      <c r="EBA31" s="17"/>
      <c r="EBB31" s="17"/>
      <c r="EBC31" s="17"/>
      <c r="EBD31" s="17"/>
      <c r="EBE31" s="17"/>
      <c r="EBF31" s="17"/>
      <c r="EBG31" s="17"/>
      <c r="EBH31" s="17"/>
      <c r="EBI31" s="17"/>
      <c r="EBJ31" s="17"/>
      <c r="EBK31" s="17"/>
      <c r="EBL31" s="17"/>
      <c r="EBM31" s="17"/>
      <c r="EBN31" s="17"/>
      <c r="EBO31" s="17"/>
      <c r="EBP31" s="17"/>
      <c r="EBQ31" s="17"/>
      <c r="EBR31" s="17"/>
      <c r="EBS31" s="17"/>
      <c r="EBT31" s="17"/>
      <c r="EBU31" s="17"/>
      <c r="EBV31" s="17"/>
      <c r="EBW31" s="17"/>
      <c r="EBX31" s="17"/>
      <c r="EBY31" s="17"/>
      <c r="EBZ31" s="17"/>
      <c r="ECA31" s="17"/>
      <c r="ECB31" s="17"/>
      <c r="ECC31" s="17"/>
      <c r="ECD31" s="17"/>
      <c r="ECE31" s="17"/>
      <c r="ECF31" s="17"/>
      <c r="ECG31" s="17"/>
      <c r="ECH31" s="17"/>
      <c r="ECI31" s="17"/>
      <c r="ECJ31" s="17"/>
      <c r="ECK31" s="17"/>
      <c r="ECL31" s="17"/>
      <c r="ECM31" s="17"/>
      <c r="ECN31" s="17"/>
      <c r="ECO31" s="17"/>
      <c r="ECP31" s="17"/>
      <c r="ECQ31" s="17"/>
      <c r="ECR31" s="17"/>
      <c r="ECS31" s="17"/>
      <c r="ECT31" s="17"/>
      <c r="ECU31" s="17"/>
      <c r="ECV31" s="17"/>
      <c r="ECW31" s="17"/>
      <c r="ECX31" s="17"/>
      <c r="ECY31" s="17"/>
      <c r="ECZ31" s="17"/>
      <c r="EDA31" s="17"/>
      <c r="EDB31" s="17"/>
      <c r="EDC31" s="17"/>
      <c r="EDD31" s="17"/>
      <c r="EDE31" s="17"/>
      <c r="EDF31" s="17"/>
      <c r="EDG31" s="17"/>
      <c r="EDH31" s="17"/>
      <c r="EDI31" s="17"/>
      <c r="EDJ31" s="17"/>
      <c r="EDK31" s="17"/>
      <c r="EDL31" s="17"/>
      <c r="EDM31" s="17"/>
      <c r="EDN31" s="17"/>
      <c r="EDO31" s="17"/>
      <c r="EDP31" s="17"/>
      <c r="EDQ31" s="17"/>
      <c r="EDR31" s="17"/>
      <c r="EDS31" s="17"/>
      <c r="EDT31" s="17"/>
      <c r="EDU31" s="17"/>
      <c r="EDV31" s="17"/>
      <c r="EDW31" s="17"/>
      <c r="EDX31" s="17"/>
      <c r="EDY31" s="17"/>
      <c r="EDZ31" s="17"/>
      <c r="EEA31" s="17"/>
      <c r="EEB31" s="17"/>
      <c r="EEC31" s="17"/>
      <c r="EED31" s="17"/>
      <c r="EEE31" s="17"/>
      <c r="EEF31" s="17"/>
      <c r="EEG31" s="17"/>
      <c r="EEH31" s="17"/>
      <c r="EEI31" s="17"/>
      <c r="EEJ31" s="17"/>
      <c r="EEK31" s="17"/>
      <c r="EEL31" s="17"/>
      <c r="EEM31" s="17"/>
      <c r="EEN31" s="17"/>
      <c r="EEO31" s="17"/>
      <c r="EEP31" s="17"/>
      <c r="EEQ31" s="17"/>
      <c r="EER31" s="17"/>
      <c r="EES31" s="17"/>
      <c r="EET31" s="17"/>
      <c r="EEU31" s="17"/>
      <c r="EEV31" s="17"/>
      <c r="EEW31" s="17"/>
      <c r="EEX31" s="17"/>
      <c r="EEY31" s="17"/>
      <c r="EEZ31" s="17"/>
      <c r="EFA31" s="17"/>
      <c r="EFB31" s="17"/>
      <c r="EFC31" s="17"/>
      <c r="EFD31" s="17"/>
      <c r="EFE31" s="17"/>
      <c r="EFF31" s="17"/>
      <c r="EFG31" s="17"/>
      <c r="EFH31" s="17"/>
      <c r="EFI31" s="17"/>
      <c r="EFJ31" s="17"/>
      <c r="EFK31" s="17"/>
      <c r="EFL31" s="17"/>
      <c r="EFM31" s="17"/>
      <c r="EFN31" s="17"/>
      <c r="EFO31" s="17"/>
      <c r="EFP31" s="17"/>
      <c r="EFQ31" s="17"/>
      <c r="EFR31" s="17"/>
      <c r="EFS31" s="17"/>
      <c r="EFT31" s="17"/>
      <c r="EFU31" s="17"/>
      <c r="EFV31" s="17"/>
      <c r="EFW31" s="17"/>
      <c r="EFX31" s="17"/>
      <c r="EFY31" s="17"/>
      <c r="EFZ31" s="17"/>
      <c r="EGA31" s="17"/>
      <c r="EGB31" s="17"/>
      <c r="EGC31" s="17"/>
      <c r="EGD31" s="17"/>
      <c r="EGE31" s="17"/>
      <c r="EGF31" s="17"/>
      <c r="EGG31" s="17"/>
      <c r="EGH31" s="17"/>
      <c r="EGI31" s="17"/>
      <c r="EGJ31" s="17"/>
      <c r="EGK31" s="17"/>
      <c r="EGL31" s="17"/>
      <c r="EGM31" s="17"/>
      <c r="EGN31" s="17"/>
      <c r="EGO31" s="17"/>
      <c r="EGP31" s="17"/>
      <c r="EGQ31" s="17"/>
      <c r="EGR31" s="17"/>
      <c r="EGS31" s="17"/>
      <c r="EGT31" s="17"/>
      <c r="EGU31" s="17"/>
      <c r="EGV31" s="17"/>
      <c r="EGW31" s="17"/>
      <c r="EGX31" s="17"/>
      <c r="EGY31" s="17"/>
      <c r="EGZ31" s="17"/>
      <c r="EHA31" s="17"/>
      <c r="EHB31" s="17"/>
      <c r="EHC31" s="17"/>
      <c r="EHD31" s="17"/>
      <c r="EHE31" s="17"/>
      <c r="EHF31" s="17"/>
      <c r="EHG31" s="17"/>
      <c r="EHH31" s="17"/>
      <c r="EHI31" s="17"/>
      <c r="EHJ31" s="17"/>
      <c r="EHK31" s="17"/>
      <c r="EHL31" s="17"/>
      <c r="EHM31" s="17"/>
      <c r="EHN31" s="17"/>
      <c r="EHO31" s="17"/>
      <c r="EHP31" s="17"/>
      <c r="EHQ31" s="17"/>
      <c r="EHR31" s="17"/>
      <c r="EHS31" s="17"/>
      <c r="EHT31" s="17"/>
      <c r="EHU31" s="17"/>
      <c r="EHV31" s="17"/>
      <c r="EHW31" s="17"/>
      <c r="EHX31" s="17"/>
      <c r="EHY31" s="17"/>
      <c r="EHZ31" s="17"/>
      <c r="EIA31" s="17"/>
      <c r="EIB31" s="17"/>
      <c r="EIC31" s="17"/>
      <c r="EID31" s="17"/>
      <c r="EIE31" s="17"/>
      <c r="EIF31" s="17"/>
      <c r="EIG31" s="17"/>
      <c r="EIH31" s="17"/>
      <c r="EII31" s="17"/>
      <c r="EIJ31" s="17"/>
      <c r="EIK31" s="17"/>
      <c r="EIL31" s="17"/>
      <c r="EIM31" s="17"/>
      <c r="EIN31" s="17"/>
      <c r="EIO31" s="17"/>
      <c r="EIP31" s="17"/>
      <c r="EIQ31" s="17"/>
      <c r="EIR31" s="17"/>
      <c r="EIS31" s="17"/>
      <c r="EIT31" s="17"/>
      <c r="EIU31" s="17"/>
      <c r="EIV31" s="17"/>
      <c r="EIW31" s="17"/>
      <c r="EIX31" s="17"/>
      <c r="EIY31" s="17"/>
      <c r="EIZ31" s="17"/>
      <c r="EJA31" s="17"/>
      <c r="EJB31" s="17"/>
      <c r="EJC31" s="17"/>
      <c r="EJD31" s="17"/>
      <c r="EJE31" s="17"/>
      <c r="EJF31" s="17"/>
      <c r="EJG31" s="17"/>
      <c r="EJH31" s="17"/>
      <c r="EJI31" s="17"/>
      <c r="EJJ31" s="17"/>
      <c r="EJK31" s="17"/>
      <c r="EJL31" s="17"/>
      <c r="EJM31" s="17"/>
      <c r="EJN31" s="17"/>
      <c r="EJO31" s="17"/>
      <c r="EJP31" s="17"/>
      <c r="EJQ31" s="17"/>
      <c r="EJR31" s="17"/>
      <c r="EJS31" s="17"/>
      <c r="EJT31" s="17"/>
      <c r="EJU31" s="17"/>
      <c r="EJV31" s="17"/>
      <c r="EJW31" s="17"/>
      <c r="EJX31" s="17"/>
      <c r="EJY31" s="17"/>
      <c r="EJZ31" s="17"/>
      <c r="EKA31" s="17"/>
      <c r="EKB31" s="17"/>
      <c r="EKC31" s="17"/>
      <c r="EKD31" s="17"/>
      <c r="EKE31" s="17"/>
      <c r="EKF31" s="17"/>
      <c r="EKG31" s="17"/>
      <c r="EKH31" s="17"/>
      <c r="EKI31" s="17"/>
      <c r="EKJ31" s="17"/>
      <c r="EKK31" s="17"/>
      <c r="EKL31" s="17"/>
      <c r="EKM31" s="17"/>
      <c r="EKN31" s="17"/>
      <c r="EKO31" s="17"/>
      <c r="EKP31" s="17"/>
      <c r="EKQ31" s="17"/>
      <c r="EKR31" s="17"/>
      <c r="EKS31" s="17"/>
      <c r="EKT31" s="17"/>
      <c r="EKU31" s="17"/>
      <c r="EKV31" s="17"/>
      <c r="EKW31" s="17"/>
      <c r="EKX31" s="17"/>
      <c r="EKY31" s="17"/>
      <c r="EKZ31" s="17"/>
      <c r="ELA31" s="17"/>
      <c r="ELB31" s="17"/>
      <c r="ELC31" s="17"/>
      <c r="ELD31" s="17"/>
      <c r="ELE31" s="17"/>
      <c r="ELF31" s="17"/>
      <c r="ELG31" s="17"/>
      <c r="ELH31" s="17"/>
      <c r="ELI31" s="17"/>
      <c r="ELJ31" s="17"/>
      <c r="ELK31" s="17"/>
      <c r="ELL31" s="17"/>
      <c r="ELM31" s="17"/>
      <c r="ELN31" s="17"/>
      <c r="ELO31" s="17"/>
      <c r="ELP31" s="17"/>
      <c r="ELQ31" s="17"/>
      <c r="ELR31" s="17"/>
      <c r="ELS31" s="17"/>
      <c r="ELT31" s="17"/>
      <c r="ELU31" s="17"/>
      <c r="ELV31" s="17"/>
      <c r="ELW31" s="17"/>
      <c r="ELX31" s="17"/>
      <c r="ELY31" s="17"/>
      <c r="ELZ31" s="17"/>
      <c r="EMA31" s="17"/>
      <c r="EMB31" s="17"/>
      <c r="EMC31" s="17"/>
      <c r="EMD31" s="17"/>
      <c r="EME31" s="17"/>
      <c r="EMF31" s="17"/>
      <c r="EMG31" s="17"/>
      <c r="EMH31" s="17"/>
      <c r="EMI31" s="17"/>
      <c r="EMJ31" s="17"/>
      <c r="EMK31" s="17"/>
      <c r="EML31" s="17"/>
      <c r="EMM31" s="17"/>
      <c r="EMN31" s="17"/>
      <c r="EMO31" s="17"/>
      <c r="EMP31" s="17"/>
      <c r="EMQ31" s="17"/>
      <c r="EMR31" s="17"/>
      <c r="EMS31" s="17"/>
      <c r="EMT31" s="17"/>
      <c r="EMU31" s="17"/>
      <c r="EMV31" s="17"/>
      <c r="EMW31" s="17"/>
      <c r="EMX31" s="17"/>
      <c r="EMY31" s="17"/>
      <c r="EMZ31" s="17"/>
      <c r="ENA31" s="17"/>
      <c r="ENB31" s="17"/>
      <c r="ENC31" s="17"/>
      <c r="END31" s="17"/>
      <c r="ENE31" s="17"/>
      <c r="ENF31" s="17"/>
      <c r="ENG31" s="17"/>
      <c r="ENH31" s="17"/>
      <c r="ENI31" s="17"/>
      <c r="ENJ31" s="17"/>
      <c r="ENK31" s="17"/>
      <c r="ENL31" s="17"/>
      <c r="ENM31" s="17"/>
      <c r="ENN31" s="17"/>
      <c r="ENO31" s="17"/>
      <c r="ENP31" s="17"/>
      <c r="ENQ31" s="17"/>
      <c r="ENR31" s="17"/>
      <c r="ENS31" s="17"/>
      <c r="ENT31" s="17"/>
      <c r="ENU31" s="17"/>
      <c r="ENV31" s="17"/>
      <c r="ENW31" s="17"/>
      <c r="ENX31" s="17"/>
      <c r="ENY31" s="17"/>
      <c r="ENZ31" s="17"/>
      <c r="EOA31" s="17"/>
      <c r="EOB31" s="17"/>
      <c r="EOC31" s="17"/>
      <c r="EOD31" s="17"/>
      <c r="EOE31" s="17"/>
      <c r="EOF31" s="17"/>
      <c r="EOG31" s="17"/>
      <c r="EOH31" s="17"/>
      <c r="EOI31" s="17"/>
      <c r="EOJ31" s="17"/>
      <c r="EOK31" s="17"/>
      <c r="EOL31" s="17"/>
      <c r="EOM31" s="17"/>
      <c r="EON31" s="17"/>
      <c r="EOO31" s="17"/>
      <c r="EOP31" s="17"/>
      <c r="EOQ31" s="17"/>
      <c r="EOR31" s="17"/>
      <c r="EOS31" s="17"/>
      <c r="EOT31" s="17"/>
      <c r="EOU31" s="17"/>
      <c r="EOV31" s="17"/>
      <c r="EOW31" s="17"/>
      <c r="EOX31" s="17"/>
      <c r="EOY31" s="17"/>
      <c r="EOZ31" s="17"/>
      <c r="EPA31" s="17"/>
      <c r="EPB31" s="17"/>
      <c r="EPC31" s="17"/>
      <c r="EPD31" s="17"/>
      <c r="EPE31" s="17"/>
      <c r="EPF31" s="17"/>
      <c r="EPG31" s="17"/>
      <c r="EPH31" s="17"/>
      <c r="EPI31" s="17"/>
      <c r="EPJ31" s="17"/>
      <c r="EPK31" s="17"/>
      <c r="EPL31" s="17"/>
      <c r="EPM31" s="17"/>
      <c r="EPN31" s="17"/>
      <c r="EPO31" s="17"/>
      <c r="EPP31" s="17"/>
      <c r="EPQ31" s="17"/>
      <c r="EPR31" s="17"/>
      <c r="EPS31" s="17"/>
      <c r="EPT31" s="17"/>
      <c r="EPU31" s="17"/>
      <c r="EPV31" s="17"/>
      <c r="EPW31" s="17"/>
      <c r="EPX31" s="17"/>
      <c r="EPY31" s="17"/>
      <c r="EPZ31" s="17"/>
      <c r="EQA31" s="17"/>
      <c r="EQB31" s="17"/>
      <c r="EQC31" s="17"/>
      <c r="EQD31" s="17"/>
      <c r="EQE31" s="17"/>
      <c r="EQF31" s="17"/>
      <c r="EQG31" s="17"/>
      <c r="EQH31" s="17"/>
      <c r="EQI31" s="17"/>
      <c r="EQJ31" s="17"/>
      <c r="EQK31" s="17"/>
      <c r="EQL31" s="17"/>
      <c r="EQM31" s="17"/>
      <c r="EQN31" s="17"/>
      <c r="EQO31" s="17"/>
      <c r="EQP31" s="17"/>
      <c r="EQQ31" s="17"/>
      <c r="EQR31" s="17"/>
      <c r="EQS31" s="17"/>
      <c r="EQT31" s="17"/>
      <c r="EQU31" s="17"/>
      <c r="EQV31" s="17"/>
      <c r="EQW31" s="17"/>
      <c r="EQX31" s="17"/>
      <c r="EQY31" s="17"/>
      <c r="EQZ31" s="17"/>
      <c r="ERA31" s="17"/>
      <c r="ERB31" s="17"/>
      <c r="ERC31" s="17"/>
      <c r="ERD31" s="17"/>
      <c r="ERE31" s="17"/>
      <c r="ERF31" s="17"/>
      <c r="ERG31" s="17"/>
      <c r="ERH31" s="17"/>
      <c r="ERI31" s="17"/>
      <c r="ERJ31" s="17"/>
      <c r="ERK31" s="17"/>
      <c r="ERL31" s="17"/>
      <c r="ERM31" s="17"/>
      <c r="ERN31" s="17"/>
      <c r="ERO31" s="17"/>
      <c r="ERP31" s="17"/>
      <c r="ERQ31" s="17"/>
      <c r="ERR31" s="17"/>
      <c r="ERS31" s="17"/>
      <c r="ERT31" s="17"/>
      <c r="ERU31" s="17"/>
      <c r="ERV31" s="17"/>
      <c r="ERW31" s="17"/>
      <c r="ERX31" s="17"/>
      <c r="ERY31" s="17"/>
      <c r="ERZ31" s="17"/>
      <c r="ESA31" s="17"/>
      <c r="ESB31" s="17"/>
      <c r="ESC31" s="17"/>
      <c r="ESD31" s="17"/>
      <c r="ESE31" s="17"/>
      <c r="ESF31" s="17"/>
      <c r="ESG31" s="17"/>
      <c r="ESH31" s="17"/>
      <c r="ESI31" s="17"/>
      <c r="ESJ31" s="17"/>
      <c r="ESK31" s="17"/>
      <c r="ESL31" s="17"/>
      <c r="ESM31" s="17"/>
      <c r="ESN31" s="17"/>
      <c r="ESO31" s="17"/>
      <c r="ESP31" s="17"/>
      <c r="ESQ31" s="17"/>
      <c r="ESR31" s="17"/>
      <c r="ESS31" s="17"/>
      <c r="EST31" s="17"/>
      <c r="ESU31" s="17"/>
      <c r="ESV31" s="17"/>
      <c r="ESW31" s="17"/>
      <c r="ESX31" s="17"/>
      <c r="ESY31" s="17"/>
      <c r="ESZ31" s="17"/>
      <c r="ETA31" s="17"/>
      <c r="ETB31" s="17"/>
      <c r="ETC31" s="17"/>
      <c r="ETD31" s="17"/>
      <c r="ETE31" s="17"/>
      <c r="ETF31" s="17"/>
      <c r="ETG31" s="17"/>
      <c r="ETH31" s="17"/>
      <c r="ETI31" s="17"/>
      <c r="ETJ31" s="17"/>
      <c r="ETK31" s="17"/>
      <c r="ETL31" s="17"/>
      <c r="ETM31" s="17"/>
      <c r="ETN31" s="17"/>
      <c r="ETO31" s="17"/>
      <c r="ETP31" s="17"/>
      <c r="ETQ31" s="17"/>
      <c r="ETR31" s="17"/>
      <c r="ETS31" s="17"/>
      <c r="ETT31" s="17"/>
      <c r="ETU31" s="17"/>
      <c r="ETV31" s="17"/>
      <c r="ETW31" s="17"/>
      <c r="ETX31" s="17"/>
      <c r="ETY31" s="17"/>
      <c r="ETZ31" s="17"/>
      <c r="EUA31" s="17"/>
      <c r="EUB31" s="17"/>
      <c r="EUC31" s="17"/>
      <c r="EUD31" s="17"/>
      <c r="EUE31" s="17"/>
      <c r="EUF31" s="17"/>
      <c r="EUG31" s="17"/>
      <c r="EUH31" s="17"/>
      <c r="EUI31" s="17"/>
      <c r="EUJ31" s="17"/>
      <c r="EUK31" s="17"/>
      <c r="EUL31" s="17"/>
      <c r="EUM31" s="17"/>
      <c r="EUN31" s="17"/>
      <c r="EUO31" s="17"/>
      <c r="EUP31" s="17"/>
      <c r="EUQ31" s="17"/>
      <c r="EUR31" s="17"/>
      <c r="EUS31" s="17"/>
      <c r="EUT31" s="17"/>
      <c r="EUU31" s="17"/>
      <c r="EUV31" s="17"/>
      <c r="EUW31" s="17"/>
      <c r="EUX31" s="17"/>
      <c r="EUY31" s="17"/>
      <c r="EUZ31" s="17"/>
      <c r="EVA31" s="17"/>
      <c r="EVB31" s="17"/>
      <c r="EVC31" s="17"/>
      <c r="EVD31" s="17"/>
      <c r="EVE31" s="17"/>
      <c r="EVF31" s="17"/>
      <c r="EVG31" s="17"/>
      <c r="EVH31" s="17"/>
      <c r="EVI31" s="17"/>
      <c r="EVJ31" s="17"/>
      <c r="EVK31" s="17"/>
      <c r="EVL31" s="17"/>
      <c r="EVM31" s="17"/>
      <c r="EVN31" s="17"/>
      <c r="EVO31" s="17"/>
      <c r="EVP31" s="17"/>
      <c r="EVQ31" s="17"/>
      <c r="EVR31" s="17"/>
      <c r="EVS31" s="17"/>
      <c r="EVT31" s="17"/>
      <c r="EVU31" s="17"/>
      <c r="EVV31" s="17"/>
      <c r="EVW31" s="17"/>
      <c r="EVX31" s="17"/>
      <c r="EVY31" s="17"/>
      <c r="EVZ31" s="17"/>
      <c r="EWA31" s="17"/>
      <c r="EWB31" s="17"/>
      <c r="EWC31" s="17"/>
      <c r="EWD31" s="17"/>
      <c r="EWE31" s="17"/>
      <c r="EWF31" s="17"/>
      <c r="EWG31" s="17"/>
      <c r="EWH31" s="17"/>
      <c r="EWI31" s="17"/>
      <c r="EWJ31" s="17"/>
      <c r="EWK31" s="17"/>
      <c r="EWL31" s="17"/>
      <c r="EWM31" s="17"/>
      <c r="EWN31" s="17"/>
      <c r="EWO31" s="17"/>
      <c r="EWP31" s="17"/>
      <c r="EWQ31" s="17"/>
      <c r="EWR31" s="17"/>
      <c r="EWS31" s="17"/>
      <c r="EWT31" s="17"/>
      <c r="EWU31" s="17"/>
      <c r="EWV31" s="17"/>
      <c r="EWW31" s="17"/>
      <c r="EWX31" s="17"/>
      <c r="EWY31" s="17"/>
      <c r="EWZ31" s="17"/>
      <c r="EXA31" s="17"/>
      <c r="EXB31" s="17"/>
      <c r="EXC31" s="17"/>
      <c r="EXD31" s="17"/>
      <c r="EXE31" s="17"/>
      <c r="EXF31" s="17"/>
      <c r="EXG31" s="17"/>
      <c r="EXH31" s="17"/>
      <c r="EXI31" s="17"/>
      <c r="EXJ31" s="17"/>
      <c r="EXK31" s="17"/>
      <c r="EXL31" s="17"/>
      <c r="EXM31" s="17"/>
      <c r="EXN31" s="17"/>
      <c r="EXO31" s="17"/>
      <c r="EXP31" s="17"/>
      <c r="EXQ31" s="17"/>
      <c r="EXR31" s="17"/>
      <c r="EXS31" s="17"/>
      <c r="EXT31" s="17"/>
      <c r="EXU31" s="17"/>
      <c r="EXV31" s="17"/>
      <c r="EXW31" s="17"/>
      <c r="EXX31" s="17"/>
      <c r="EXY31" s="17"/>
      <c r="EXZ31" s="17"/>
      <c r="EYA31" s="17"/>
      <c r="EYB31" s="17"/>
      <c r="EYC31" s="17"/>
      <c r="EYD31" s="17"/>
      <c r="EYE31" s="17"/>
      <c r="EYF31" s="17"/>
      <c r="EYG31" s="17"/>
      <c r="EYH31" s="17"/>
      <c r="EYI31" s="17"/>
      <c r="EYJ31" s="17"/>
      <c r="EYK31" s="17"/>
      <c r="EYL31" s="17"/>
      <c r="EYM31" s="17"/>
      <c r="EYN31" s="17"/>
      <c r="EYO31" s="17"/>
      <c r="EYP31" s="17"/>
      <c r="EYQ31" s="17"/>
      <c r="EYR31" s="17"/>
      <c r="EYS31" s="17"/>
      <c r="EYT31" s="17"/>
      <c r="EYU31" s="17"/>
      <c r="EYV31" s="17"/>
      <c r="EYW31" s="17"/>
      <c r="EYX31" s="17"/>
      <c r="EYY31" s="17"/>
      <c r="EYZ31" s="17"/>
      <c r="EZA31" s="17"/>
      <c r="EZB31" s="17"/>
      <c r="EZC31" s="17"/>
      <c r="EZD31" s="17"/>
      <c r="EZE31" s="17"/>
      <c r="EZF31" s="17"/>
      <c r="EZG31" s="17"/>
      <c r="EZH31" s="17"/>
      <c r="EZI31" s="17"/>
      <c r="EZJ31" s="17"/>
      <c r="EZK31" s="17"/>
      <c r="EZL31" s="17"/>
      <c r="EZM31" s="17"/>
      <c r="EZN31" s="17"/>
      <c r="EZO31" s="17"/>
      <c r="EZP31" s="17"/>
      <c r="EZQ31" s="17"/>
      <c r="EZR31" s="17"/>
      <c r="EZS31" s="17"/>
      <c r="EZT31" s="17"/>
      <c r="EZU31" s="17"/>
      <c r="EZV31" s="17"/>
      <c r="EZW31" s="17"/>
      <c r="EZX31" s="17"/>
      <c r="EZY31" s="17"/>
      <c r="EZZ31" s="17"/>
      <c r="FAA31" s="17"/>
      <c r="FAB31" s="17"/>
      <c r="FAC31" s="17"/>
      <c r="FAD31" s="17"/>
      <c r="FAE31" s="17"/>
      <c r="FAF31" s="17"/>
      <c r="FAG31" s="17"/>
      <c r="FAH31" s="17"/>
      <c r="FAI31" s="17"/>
      <c r="FAJ31" s="17"/>
      <c r="FAK31" s="17"/>
      <c r="FAL31" s="17"/>
      <c r="FAM31" s="17"/>
      <c r="FAN31" s="17"/>
      <c r="FAO31" s="17"/>
      <c r="FAP31" s="17"/>
      <c r="FAQ31" s="17"/>
      <c r="FAR31" s="17"/>
      <c r="FAS31" s="17"/>
      <c r="FAT31" s="17"/>
      <c r="FAU31" s="17"/>
      <c r="FAV31" s="17"/>
      <c r="FAW31" s="17"/>
      <c r="FAX31" s="17"/>
      <c r="FAY31" s="17"/>
      <c r="FAZ31" s="17"/>
      <c r="FBA31" s="17"/>
      <c r="FBB31" s="17"/>
      <c r="FBC31" s="17"/>
      <c r="FBD31" s="17"/>
      <c r="FBE31" s="17"/>
      <c r="FBF31" s="17"/>
      <c r="FBG31" s="17"/>
      <c r="FBH31" s="17"/>
      <c r="FBI31" s="17"/>
      <c r="FBJ31" s="17"/>
      <c r="FBK31" s="17"/>
      <c r="FBL31" s="17"/>
      <c r="FBM31" s="17"/>
      <c r="FBN31" s="17"/>
      <c r="FBO31" s="17"/>
      <c r="FBP31" s="17"/>
      <c r="FBQ31" s="17"/>
      <c r="FBR31" s="17"/>
      <c r="FBS31" s="17"/>
      <c r="FBT31" s="17"/>
      <c r="FBU31" s="17"/>
      <c r="FBV31" s="17"/>
      <c r="FBW31" s="17"/>
      <c r="FBX31" s="17"/>
      <c r="FBY31" s="17"/>
      <c r="FBZ31" s="17"/>
      <c r="FCA31" s="17"/>
      <c r="FCB31" s="17"/>
      <c r="FCC31" s="17"/>
      <c r="FCD31" s="17"/>
      <c r="FCE31" s="17"/>
      <c r="FCF31" s="17"/>
      <c r="FCG31" s="17"/>
      <c r="FCH31" s="17"/>
      <c r="FCI31" s="17"/>
      <c r="FCJ31" s="17"/>
      <c r="FCK31" s="17"/>
      <c r="FCL31" s="17"/>
      <c r="FCM31" s="17"/>
      <c r="FCN31" s="17"/>
      <c r="FCO31" s="17"/>
      <c r="FCP31" s="17"/>
      <c r="FCQ31" s="17"/>
      <c r="FCR31" s="17"/>
      <c r="FCS31" s="17"/>
      <c r="FCT31" s="17"/>
      <c r="FCU31" s="17"/>
      <c r="FCV31" s="17"/>
      <c r="FCW31" s="17"/>
      <c r="FCX31" s="17"/>
      <c r="FCY31" s="17"/>
      <c r="FCZ31" s="17"/>
      <c r="FDA31" s="17"/>
      <c r="FDB31" s="17"/>
      <c r="FDC31" s="17"/>
      <c r="FDD31" s="17"/>
      <c r="FDE31" s="17"/>
      <c r="FDF31" s="17"/>
      <c r="FDG31" s="17"/>
      <c r="FDH31" s="17"/>
      <c r="FDI31" s="17"/>
      <c r="FDJ31" s="17"/>
      <c r="FDK31" s="17"/>
      <c r="FDL31" s="17"/>
      <c r="FDM31" s="17"/>
      <c r="FDN31" s="17"/>
      <c r="FDO31" s="17"/>
      <c r="FDP31" s="17"/>
      <c r="FDQ31" s="17"/>
      <c r="FDR31" s="17"/>
      <c r="FDS31" s="17"/>
      <c r="FDT31" s="17"/>
      <c r="FDU31" s="17"/>
      <c r="FDV31" s="17"/>
      <c r="FDW31" s="17"/>
      <c r="FDX31" s="17"/>
      <c r="FDY31" s="17"/>
      <c r="FDZ31" s="17"/>
      <c r="FEA31" s="17"/>
      <c r="FEB31" s="17"/>
      <c r="FEC31" s="17"/>
      <c r="FED31" s="17"/>
      <c r="FEE31" s="17"/>
      <c r="FEF31" s="17"/>
      <c r="FEG31" s="17"/>
      <c r="FEH31" s="17"/>
      <c r="FEI31" s="17"/>
      <c r="FEJ31" s="17"/>
      <c r="FEK31" s="17"/>
      <c r="FEL31" s="17"/>
      <c r="FEM31" s="17"/>
      <c r="FEN31" s="17"/>
      <c r="FEO31" s="17"/>
      <c r="FEP31" s="17"/>
      <c r="FEQ31" s="17"/>
      <c r="FER31" s="17"/>
      <c r="FES31" s="17"/>
      <c r="FET31" s="17"/>
      <c r="FEU31" s="17"/>
      <c r="FEV31" s="17"/>
      <c r="FEW31" s="17"/>
      <c r="FEX31" s="17"/>
      <c r="FEY31" s="17"/>
      <c r="FEZ31" s="17"/>
      <c r="FFA31" s="17"/>
      <c r="FFB31" s="17"/>
      <c r="FFC31" s="17"/>
      <c r="FFD31" s="17"/>
      <c r="FFE31" s="17"/>
      <c r="FFF31" s="17"/>
      <c r="FFG31" s="17"/>
      <c r="FFH31" s="17"/>
      <c r="FFI31" s="17"/>
      <c r="FFJ31" s="17"/>
      <c r="FFK31" s="17"/>
      <c r="FFL31" s="17"/>
      <c r="FFM31" s="17"/>
      <c r="FFN31" s="17"/>
      <c r="FFO31" s="17"/>
      <c r="FFP31" s="17"/>
      <c r="FFQ31" s="17"/>
      <c r="FFR31" s="17"/>
      <c r="FFS31" s="17"/>
      <c r="FFT31" s="17"/>
      <c r="FFU31" s="17"/>
      <c r="FFV31" s="17"/>
      <c r="FFW31" s="17"/>
      <c r="FFX31" s="17"/>
      <c r="FFY31" s="17"/>
      <c r="FFZ31" s="17"/>
      <c r="FGA31" s="17"/>
      <c r="FGB31" s="17"/>
      <c r="FGC31" s="17"/>
      <c r="FGD31" s="17"/>
      <c r="FGE31" s="17"/>
      <c r="FGF31" s="17"/>
      <c r="FGG31" s="17"/>
      <c r="FGH31" s="17"/>
      <c r="FGI31" s="17"/>
      <c r="FGJ31" s="17"/>
      <c r="FGK31" s="17"/>
      <c r="FGL31" s="17"/>
      <c r="FGM31" s="17"/>
      <c r="FGN31" s="17"/>
      <c r="FGO31" s="17"/>
      <c r="FGP31" s="17"/>
      <c r="FGQ31" s="17"/>
      <c r="FGR31" s="17"/>
      <c r="FGS31" s="17"/>
      <c r="FGT31" s="17"/>
      <c r="FGU31" s="17"/>
      <c r="FGV31" s="17"/>
      <c r="FGW31" s="17"/>
      <c r="FGX31" s="17"/>
      <c r="FGY31" s="17"/>
      <c r="FGZ31" s="17"/>
      <c r="FHA31" s="17"/>
      <c r="FHB31" s="17"/>
      <c r="FHC31" s="17"/>
      <c r="FHD31" s="17"/>
      <c r="FHE31" s="17"/>
      <c r="FHF31" s="17"/>
      <c r="FHG31" s="17"/>
      <c r="FHH31" s="17"/>
      <c r="FHI31" s="17"/>
      <c r="FHJ31" s="17"/>
      <c r="FHK31" s="17"/>
      <c r="FHL31" s="17"/>
      <c r="FHM31" s="17"/>
      <c r="FHN31" s="17"/>
      <c r="FHO31" s="17"/>
      <c r="FHP31" s="17"/>
      <c r="FHQ31" s="17"/>
      <c r="FHR31" s="17"/>
      <c r="FHS31" s="17"/>
      <c r="FHT31" s="17"/>
      <c r="FHU31" s="17"/>
      <c r="FHV31" s="17"/>
      <c r="FHW31" s="17"/>
      <c r="FHX31" s="17"/>
      <c r="FHY31" s="17"/>
      <c r="FHZ31" s="17"/>
      <c r="FIA31" s="17"/>
      <c r="FIB31" s="17"/>
      <c r="FIC31" s="17"/>
      <c r="FID31" s="17"/>
      <c r="FIE31" s="17"/>
      <c r="FIF31" s="17"/>
      <c r="FIG31" s="17"/>
      <c r="FIH31" s="17"/>
      <c r="FII31" s="17"/>
      <c r="FIJ31" s="17"/>
      <c r="FIK31" s="17"/>
      <c r="FIL31" s="17"/>
      <c r="FIM31" s="17"/>
      <c r="FIN31" s="17"/>
      <c r="FIO31" s="17"/>
      <c r="FIP31" s="17"/>
      <c r="FIQ31" s="17"/>
      <c r="FIR31" s="17"/>
      <c r="FIS31" s="17"/>
      <c r="FIT31" s="17"/>
      <c r="FIU31" s="17"/>
      <c r="FIV31" s="17"/>
      <c r="FIW31" s="17"/>
      <c r="FIX31" s="17"/>
      <c r="FIY31" s="17"/>
      <c r="FIZ31" s="17"/>
      <c r="FJA31" s="17"/>
      <c r="FJB31" s="17"/>
      <c r="FJC31" s="17"/>
      <c r="FJD31" s="17"/>
      <c r="FJE31" s="17"/>
      <c r="FJF31" s="17"/>
      <c r="FJG31" s="17"/>
      <c r="FJH31" s="17"/>
      <c r="FJI31" s="17"/>
      <c r="FJJ31" s="17"/>
      <c r="FJK31" s="17"/>
      <c r="FJL31" s="17"/>
      <c r="FJM31" s="17"/>
      <c r="FJN31" s="17"/>
      <c r="FJO31" s="17"/>
      <c r="FJP31" s="17"/>
      <c r="FJQ31" s="17"/>
      <c r="FJR31" s="17"/>
      <c r="FJS31" s="17"/>
      <c r="FJT31" s="17"/>
      <c r="FJU31" s="17"/>
      <c r="FJV31" s="17"/>
      <c r="FJW31" s="17"/>
      <c r="FJX31" s="17"/>
      <c r="FJY31" s="17"/>
      <c r="FJZ31" s="17"/>
      <c r="FKA31" s="17"/>
      <c r="FKB31" s="17"/>
      <c r="FKC31" s="17"/>
      <c r="FKD31" s="17"/>
      <c r="FKE31" s="17"/>
      <c r="FKF31" s="17"/>
      <c r="FKG31" s="17"/>
      <c r="FKH31" s="17"/>
      <c r="FKI31" s="17"/>
      <c r="FKJ31" s="17"/>
      <c r="FKK31" s="17"/>
      <c r="FKL31" s="17"/>
      <c r="FKM31" s="17"/>
      <c r="FKN31" s="17"/>
      <c r="FKO31" s="17"/>
      <c r="FKP31" s="17"/>
      <c r="FKQ31" s="17"/>
      <c r="FKR31" s="17"/>
      <c r="FKS31" s="17"/>
      <c r="FKT31" s="17"/>
      <c r="FKU31" s="17"/>
      <c r="FKV31" s="17"/>
      <c r="FKW31" s="17"/>
      <c r="FKX31" s="17"/>
      <c r="FKY31" s="17"/>
      <c r="FKZ31" s="17"/>
      <c r="FLA31" s="17"/>
      <c r="FLB31" s="17"/>
      <c r="FLC31" s="17"/>
      <c r="FLD31" s="17"/>
      <c r="FLE31" s="17"/>
      <c r="FLF31" s="17"/>
      <c r="FLG31" s="17"/>
      <c r="FLH31" s="17"/>
      <c r="FLI31" s="17"/>
      <c r="FLJ31" s="17"/>
      <c r="FLK31" s="17"/>
      <c r="FLL31" s="17"/>
      <c r="FLM31" s="17"/>
      <c r="FLN31" s="17"/>
      <c r="FLO31" s="17"/>
      <c r="FLP31" s="17"/>
      <c r="FLQ31" s="17"/>
      <c r="FLR31" s="17"/>
      <c r="FLS31" s="17"/>
      <c r="FLT31" s="17"/>
      <c r="FLU31" s="17"/>
      <c r="FLV31" s="17"/>
      <c r="FLW31" s="17"/>
      <c r="FLX31" s="17"/>
      <c r="FLY31" s="17"/>
      <c r="FLZ31" s="17"/>
      <c r="FMA31" s="17"/>
      <c r="FMB31" s="17"/>
      <c r="FMC31" s="17"/>
      <c r="FMD31" s="17"/>
      <c r="FME31" s="17"/>
      <c r="FMF31" s="17"/>
      <c r="FMG31" s="17"/>
      <c r="FMH31" s="17"/>
      <c r="FMI31" s="17"/>
      <c r="FMJ31" s="17"/>
      <c r="FMK31" s="17"/>
      <c r="FML31" s="17"/>
      <c r="FMM31" s="17"/>
      <c r="FMN31" s="17"/>
      <c r="FMO31" s="17"/>
      <c r="FMP31" s="17"/>
      <c r="FMQ31" s="17"/>
      <c r="FMR31" s="17"/>
      <c r="FMS31" s="17"/>
      <c r="FMT31" s="17"/>
      <c r="FMU31" s="17"/>
      <c r="FMV31" s="17"/>
      <c r="FMW31" s="17"/>
      <c r="FMX31" s="17"/>
      <c r="FMY31" s="17"/>
      <c r="FMZ31" s="17"/>
      <c r="FNA31" s="17"/>
      <c r="FNB31" s="17"/>
      <c r="FNC31" s="17"/>
      <c r="FND31" s="17"/>
      <c r="FNE31" s="17"/>
      <c r="FNF31" s="17"/>
      <c r="FNG31" s="17"/>
      <c r="FNH31" s="17"/>
      <c r="FNI31" s="17"/>
      <c r="FNJ31" s="17"/>
      <c r="FNK31" s="17"/>
      <c r="FNL31" s="17"/>
      <c r="FNM31" s="17"/>
      <c r="FNN31" s="17"/>
      <c r="FNO31" s="17"/>
      <c r="FNP31" s="17"/>
      <c r="FNQ31" s="17"/>
      <c r="FNR31" s="17"/>
      <c r="FNS31" s="17"/>
      <c r="FNT31" s="17"/>
      <c r="FNU31" s="17"/>
      <c r="FNV31" s="17"/>
    </row>
    <row r="32" spans="1:4442" ht="48" customHeight="1" x14ac:dyDescent="0.25">
      <c r="C32" s="26"/>
      <c r="D32" s="28"/>
      <c r="E32" s="26"/>
      <c r="F32" s="26"/>
      <c r="G32" s="27"/>
      <c r="H32" s="27"/>
      <c r="I32" s="27"/>
      <c r="J32" s="50"/>
      <c r="K32" s="17"/>
    </row>
    <row r="33" spans="3:11" ht="25.5" customHeight="1" x14ac:dyDescent="0.25">
      <c r="C33" s="41" t="s">
        <v>108</v>
      </c>
      <c r="D33" s="49"/>
      <c r="E33" s="26"/>
      <c r="F33" s="41" t="s">
        <v>55</v>
      </c>
      <c r="G33" s="27"/>
      <c r="H33" s="27"/>
      <c r="I33" s="27"/>
      <c r="J33" s="148" t="s">
        <v>56</v>
      </c>
      <c r="K33" s="49"/>
    </row>
    <row r="34" spans="3:11" x14ac:dyDescent="0.25">
      <c r="J34" s="148"/>
      <c r="K34" s="17"/>
    </row>
    <row r="35" spans="3:11" x14ac:dyDescent="0.25">
      <c r="C35" s="36"/>
      <c r="K35" s="17"/>
    </row>
    <row r="36" spans="3:11" ht="8.25" customHeight="1" x14ac:dyDescent="0.25">
      <c r="C36" s="16"/>
      <c r="K36" s="17"/>
    </row>
    <row r="37" spans="3:11" x14ac:dyDescent="0.25">
      <c r="C37" s="16"/>
      <c r="K37" s="17"/>
    </row>
  </sheetData>
  <mergeCells count="5">
    <mergeCell ref="C2:J2"/>
    <mergeCell ref="C3:J3"/>
    <mergeCell ref="C4:J4"/>
    <mergeCell ref="C5:J5"/>
    <mergeCell ref="J33:J34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  <headerFooter scaleWithDoc="0">
    <oddHeader>&amp;R&amp;P de &amp;N</oddHeader>
  </headerFooter>
  <rowBreaks count="1" manualBreakCount="1">
    <brk id="21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A3EF-72F6-48FA-99B5-141BDE3B2CCC}">
  <dimension ref="A1:FRS74"/>
  <sheetViews>
    <sheetView tabSelected="1" topLeftCell="A14" zoomScale="70" zoomScaleNormal="70" zoomScaleSheetLayoutView="70" zoomScalePageLayoutView="70" workbookViewId="0">
      <selection activeCell="O6" sqref="O6"/>
    </sheetView>
  </sheetViews>
  <sheetFormatPr baseColWidth="10" defaultRowHeight="15" x14ac:dyDescent="0.25"/>
  <cols>
    <col min="1" max="1" width="27.85546875" customWidth="1"/>
    <col min="2" max="2" width="42.42578125" customWidth="1"/>
    <col min="3" max="3" width="64.140625" customWidth="1"/>
    <col min="4" max="4" width="21.7109375" customWidth="1"/>
    <col min="5" max="5" width="15.5703125" customWidth="1"/>
    <col min="6" max="6" width="22.7109375" customWidth="1"/>
    <col min="7" max="7" width="18.5703125" customWidth="1"/>
    <col min="8" max="8" width="20.140625" customWidth="1"/>
    <col min="9" max="9" width="18" customWidth="1"/>
    <col min="10" max="10" width="20" customWidth="1"/>
    <col min="11" max="11" width="18" customWidth="1"/>
    <col min="12" max="12" width="21.85546875" style="13" customWidth="1"/>
    <col min="13" max="13" width="19.42578125" style="13" hidden="1" customWidth="1"/>
    <col min="14" max="14" width="16.7109375" customWidth="1"/>
    <col min="15" max="15" width="14.42578125" customWidth="1"/>
  </cols>
  <sheetData>
    <row r="1" spans="1:249" ht="15.75" customHeight="1" x14ac:dyDescent="0.25">
      <c r="A1" s="149" t="s">
        <v>88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11"/>
      <c r="O1" s="34"/>
    </row>
    <row r="2" spans="1:249" ht="23.25" customHeight="1" x14ac:dyDescent="0.25">
      <c r="A2" s="146" t="s">
        <v>109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10"/>
      <c r="N2" s="32"/>
    </row>
    <row r="3" spans="1:249" ht="21.75" customHeight="1" x14ac:dyDescent="0.25">
      <c r="A3" s="146" t="s">
        <v>133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10"/>
    </row>
    <row r="4" spans="1:249" ht="33" customHeight="1" x14ac:dyDescent="0.25">
      <c r="A4" s="135"/>
      <c r="B4" s="136"/>
      <c r="C4" s="136"/>
      <c r="D4" s="135" t="s">
        <v>148</v>
      </c>
      <c r="E4" s="136"/>
      <c r="F4" s="136"/>
      <c r="G4" s="136"/>
      <c r="H4" s="136"/>
      <c r="I4" s="136"/>
      <c r="J4" s="136"/>
      <c r="K4" s="136"/>
      <c r="L4" s="136"/>
      <c r="M4" s="63"/>
    </row>
    <row r="5" spans="1:249" ht="70.5" customHeight="1" x14ac:dyDescent="0.25">
      <c r="A5" s="64" t="s">
        <v>1</v>
      </c>
      <c r="B5" s="65" t="s">
        <v>2</v>
      </c>
      <c r="C5" s="64" t="s">
        <v>3</v>
      </c>
      <c r="D5" s="66" t="s">
        <v>144</v>
      </c>
      <c r="E5" s="66" t="s">
        <v>143</v>
      </c>
      <c r="F5" s="64" t="s">
        <v>145</v>
      </c>
      <c r="G5" s="64" t="s">
        <v>5</v>
      </c>
      <c r="H5" s="64" t="s">
        <v>57</v>
      </c>
      <c r="I5" s="66" t="s">
        <v>6</v>
      </c>
      <c r="J5" s="66" t="s">
        <v>99</v>
      </c>
      <c r="K5" s="66" t="s">
        <v>100</v>
      </c>
      <c r="L5" s="66" t="s">
        <v>9</v>
      </c>
      <c r="M5" s="66"/>
      <c r="O5" s="33"/>
    </row>
    <row r="6" spans="1:249" ht="60.75" customHeight="1" x14ac:dyDescent="0.25">
      <c r="A6" s="67" t="s">
        <v>10</v>
      </c>
      <c r="B6" s="70" t="s">
        <v>11</v>
      </c>
      <c r="C6" s="83" t="s">
        <v>12</v>
      </c>
      <c r="D6" s="68"/>
      <c r="E6" s="68"/>
      <c r="F6" s="69">
        <v>117554.35</v>
      </c>
      <c r="G6" s="69"/>
      <c r="H6" s="69">
        <f>F6-G6</f>
        <v>117554.35</v>
      </c>
      <c r="I6" s="70" t="s">
        <v>13</v>
      </c>
      <c r="J6" s="71">
        <v>41275</v>
      </c>
      <c r="K6" s="71">
        <v>41306</v>
      </c>
      <c r="L6" s="72" t="s">
        <v>94</v>
      </c>
      <c r="M6" s="72"/>
      <c r="N6" s="17"/>
      <c r="O6" s="17"/>
      <c r="P6" s="17"/>
      <c r="Q6" s="17"/>
      <c r="R6" s="17"/>
      <c r="S6" s="17"/>
      <c r="T6" s="17"/>
    </row>
    <row r="7" spans="1:249" ht="52.5" customHeight="1" x14ac:dyDescent="0.25">
      <c r="A7" s="67" t="s">
        <v>14</v>
      </c>
      <c r="B7" s="70" t="s">
        <v>11</v>
      </c>
      <c r="C7" s="83" t="s">
        <v>15</v>
      </c>
      <c r="D7" s="68"/>
      <c r="E7" s="68"/>
      <c r="F7" s="69">
        <v>439041.4</v>
      </c>
      <c r="G7" s="69"/>
      <c r="H7" s="69">
        <f>F7-G7</f>
        <v>439041.4</v>
      </c>
      <c r="I7" s="70" t="s">
        <v>13</v>
      </c>
      <c r="J7" s="71">
        <v>41275</v>
      </c>
      <c r="K7" s="71">
        <v>41306</v>
      </c>
      <c r="L7" s="72" t="s">
        <v>94</v>
      </c>
      <c r="M7" s="72"/>
      <c r="N7" s="17"/>
      <c r="O7" s="17"/>
      <c r="P7" s="17"/>
      <c r="Q7" s="17"/>
      <c r="R7" s="17"/>
      <c r="S7" s="17"/>
      <c r="T7" s="17"/>
    </row>
    <row r="8" spans="1:249" ht="55.5" customHeight="1" x14ac:dyDescent="0.25">
      <c r="A8" s="68" t="s">
        <v>82</v>
      </c>
      <c r="B8" s="80" t="s">
        <v>11</v>
      </c>
      <c r="C8" s="83" t="s">
        <v>83</v>
      </c>
      <c r="D8" s="68"/>
      <c r="E8" s="68"/>
      <c r="F8" s="69">
        <v>122657.41</v>
      </c>
      <c r="G8" s="73"/>
      <c r="H8" s="69">
        <f t="shared" ref="H8:H20" si="0">F8-G8</f>
        <v>122657.41</v>
      </c>
      <c r="I8" s="74" t="s">
        <v>84</v>
      </c>
      <c r="J8" s="75">
        <v>41345</v>
      </c>
      <c r="K8" s="75"/>
      <c r="L8" s="72" t="s">
        <v>94</v>
      </c>
      <c r="M8" s="72"/>
      <c r="N8" s="17"/>
      <c r="O8" s="17"/>
      <c r="P8" s="17"/>
      <c r="Q8" s="17"/>
      <c r="R8" s="17"/>
      <c r="S8" s="17"/>
      <c r="T8" s="17"/>
    </row>
    <row r="9" spans="1:249" ht="53.25" customHeight="1" x14ac:dyDescent="0.25">
      <c r="A9" s="67" t="s">
        <v>17</v>
      </c>
      <c r="B9" s="70" t="s">
        <v>11</v>
      </c>
      <c r="C9" s="83" t="s">
        <v>18</v>
      </c>
      <c r="D9" s="68"/>
      <c r="E9" s="68"/>
      <c r="F9" s="69">
        <v>204087.86</v>
      </c>
      <c r="G9" s="69"/>
      <c r="H9" s="69">
        <f t="shared" si="0"/>
        <v>204087.86</v>
      </c>
      <c r="I9" s="70" t="s">
        <v>13</v>
      </c>
      <c r="J9" s="71"/>
      <c r="K9" s="71">
        <v>41719</v>
      </c>
      <c r="L9" s="72" t="s">
        <v>94</v>
      </c>
      <c r="M9" s="72"/>
      <c r="N9" s="17"/>
      <c r="O9" s="17"/>
      <c r="P9" s="17"/>
      <c r="Q9" s="17" t="s">
        <v>132</v>
      </c>
      <c r="R9" s="17"/>
      <c r="S9" s="17"/>
      <c r="T9" s="17"/>
    </row>
    <row r="10" spans="1:249" ht="60" customHeight="1" x14ac:dyDescent="0.25">
      <c r="A10" s="68" t="s">
        <v>20</v>
      </c>
      <c r="B10" s="74" t="s">
        <v>21</v>
      </c>
      <c r="C10" s="83" t="s">
        <v>77</v>
      </c>
      <c r="D10" s="68"/>
      <c r="E10" s="68"/>
      <c r="F10" s="73">
        <v>269297</v>
      </c>
      <c r="G10" s="73"/>
      <c r="H10" s="69">
        <f t="shared" si="0"/>
        <v>269297</v>
      </c>
      <c r="I10" s="70" t="s">
        <v>13</v>
      </c>
      <c r="J10" s="75" t="s">
        <v>22</v>
      </c>
      <c r="K10" s="75">
        <v>41688</v>
      </c>
      <c r="L10" s="72" t="s">
        <v>94</v>
      </c>
      <c r="M10" s="72"/>
      <c r="N10" s="17"/>
      <c r="O10" s="17"/>
      <c r="P10" s="17"/>
      <c r="Q10" s="17"/>
      <c r="R10" s="17"/>
      <c r="S10" s="17"/>
      <c r="T10" s="17"/>
    </row>
    <row r="11" spans="1:249" ht="51" customHeight="1" x14ac:dyDescent="0.25">
      <c r="A11" s="67" t="s">
        <v>23</v>
      </c>
      <c r="B11" s="70" t="s">
        <v>24</v>
      </c>
      <c r="C11" s="82" t="s">
        <v>25</v>
      </c>
      <c r="D11" s="67"/>
      <c r="E11" s="67"/>
      <c r="F11" s="69">
        <v>260842</v>
      </c>
      <c r="G11" s="77"/>
      <c r="H11" s="69">
        <f t="shared" si="0"/>
        <v>260842</v>
      </c>
      <c r="I11" s="70" t="s">
        <v>16</v>
      </c>
      <c r="J11" s="71">
        <v>41395</v>
      </c>
      <c r="K11" s="71">
        <v>41457</v>
      </c>
      <c r="L11" s="72" t="s">
        <v>95</v>
      </c>
      <c r="M11" s="72"/>
      <c r="N11" s="17"/>
      <c r="O11" s="17"/>
      <c r="P11" s="17"/>
      <c r="Q11" s="17"/>
      <c r="R11" s="17"/>
      <c r="S11" s="17"/>
      <c r="T11" s="17"/>
    </row>
    <row r="12" spans="1:249" ht="47.25" customHeight="1" x14ac:dyDescent="0.25">
      <c r="A12" s="67" t="s">
        <v>26</v>
      </c>
      <c r="B12" s="70" t="s">
        <v>27</v>
      </c>
      <c r="C12" s="82" t="s">
        <v>28</v>
      </c>
      <c r="D12" s="67"/>
      <c r="E12" s="67"/>
      <c r="F12" s="69">
        <v>175061.25</v>
      </c>
      <c r="G12" s="69"/>
      <c r="H12" s="69">
        <f t="shared" si="0"/>
        <v>175061.25</v>
      </c>
      <c r="I12" s="70" t="s">
        <v>13</v>
      </c>
      <c r="J12" s="71">
        <v>41442</v>
      </c>
      <c r="K12" s="71">
        <v>41466</v>
      </c>
      <c r="L12" s="72" t="s">
        <v>94</v>
      </c>
      <c r="M12" s="7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s="30" customFormat="1" ht="53.25" customHeight="1" x14ac:dyDescent="0.25">
      <c r="A13" s="67" t="s">
        <v>29</v>
      </c>
      <c r="B13" s="74" t="s">
        <v>30</v>
      </c>
      <c r="C13" s="83" t="s">
        <v>31</v>
      </c>
      <c r="D13" s="68"/>
      <c r="E13" s="68"/>
      <c r="F13" s="73">
        <v>176242.32</v>
      </c>
      <c r="G13" s="73"/>
      <c r="H13" s="69">
        <f>F13-G13</f>
        <v>176242.32</v>
      </c>
      <c r="I13" s="70" t="s">
        <v>85</v>
      </c>
      <c r="J13" s="75">
        <v>41792</v>
      </c>
      <c r="K13" s="75">
        <v>41806</v>
      </c>
      <c r="L13" s="72"/>
      <c r="M13" s="72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49" s="30" customFormat="1" ht="53.25" customHeight="1" x14ac:dyDescent="0.25">
      <c r="A14" s="67" t="s">
        <v>32</v>
      </c>
      <c r="B14" s="74" t="s">
        <v>33</v>
      </c>
      <c r="C14" s="83" t="s">
        <v>34</v>
      </c>
      <c r="D14" s="68"/>
      <c r="E14" s="68"/>
      <c r="F14" s="73">
        <v>47080</v>
      </c>
      <c r="G14" s="73"/>
      <c r="H14" s="69">
        <f>F14-G14</f>
        <v>47080</v>
      </c>
      <c r="I14" s="70" t="s">
        <v>16</v>
      </c>
      <c r="J14" s="75">
        <v>41789</v>
      </c>
      <c r="K14" s="75">
        <v>41808</v>
      </c>
      <c r="L14" s="72"/>
      <c r="M14" s="72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249" s="30" customFormat="1" ht="60.75" customHeight="1" x14ac:dyDescent="0.25">
      <c r="A15" s="67" t="s">
        <v>35</v>
      </c>
      <c r="B15" s="74" t="s">
        <v>36</v>
      </c>
      <c r="C15" s="83" t="s">
        <v>37</v>
      </c>
      <c r="D15" s="68"/>
      <c r="E15" s="68"/>
      <c r="F15" s="73">
        <v>31299</v>
      </c>
      <c r="G15" s="73"/>
      <c r="H15" s="69">
        <f>F15-G15</f>
        <v>31299</v>
      </c>
      <c r="I15" s="70" t="s">
        <v>16</v>
      </c>
      <c r="J15" s="75">
        <v>41792</v>
      </c>
      <c r="K15" s="75">
        <v>41806</v>
      </c>
      <c r="L15" s="72"/>
      <c r="M15" s="72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49" ht="48" customHeight="1" x14ac:dyDescent="0.25">
      <c r="A16" s="67" t="s">
        <v>38</v>
      </c>
      <c r="B16" s="74" t="s">
        <v>39</v>
      </c>
      <c r="C16" s="83" t="s">
        <v>40</v>
      </c>
      <c r="D16" s="68"/>
      <c r="E16" s="68"/>
      <c r="F16" s="73">
        <v>47080</v>
      </c>
      <c r="G16" s="73"/>
      <c r="H16" s="69">
        <v>47080</v>
      </c>
      <c r="I16" s="70" t="s">
        <v>16</v>
      </c>
      <c r="J16" s="75">
        <v>41792</v>
      </c>
      <c r="K16" s="75">
        <v>41835</v>
      </c>
      <c r="L16" s="72"/>
      <c r="M16" s="72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4543" ht="60" customHeight="1" x14ac:dyDescent="0.25">
      <c r="A17" s="67" t="s">
        <v>41</v>
      </c>
      <c r="B17" s="74" t="s">
        <v>42</v>
      </c>
      <c r="C17" s="83" t="s">
        <v>43</v>
      </c>
      <c r="D17" s="68"/>
      <c r="E17" s="68"/>
      <c r="F17" s="73">
        <v>55274.31</v>
      </c>
      <c r="G17" s="73"/>
      <c r="H17" s="69">
        <f t="shared" si="0"/>
        <v>55274.31</v>
      </c>
      <c r="I17" s="70"/>
      <c r="J17" s="75">
        <v>41796</v>
      </c>
      <c r="K17" s="75">
        <v>41835</v>
      </c>
      <c r="L17" s="72"/>
      <c r="M17" s="7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spans="1:4543" ht="63" customHeight="1" x14ac:dyDescent="0.25">
      <c r="A18" s="67" t="s">
        <v>44</v>
      </c>
      <c r="B18" s="74" t="s">
        <v>45</v>
      </c>
      <c r="C18" s="83" t="s">
        <v>46</v>
      </c>
      <c r="D18" s="68"/>
      <c r="E18" s="68"/>
      <c r="F18" s="73">
        <v>51954.7</v>
      </c>
      <c r="G18" s="78"/>
      <c r="H18" s="69">
        <f t="shared" si="0"/>
        <v>51954.7</v>
      </c>
      <c r="I18" s="70" t="s">
        <v>16</v>
      </c>
      <c r="J18" s="75">
        <v>41794</v>
      </c>
      <c r="K18" s="75">
        <v>41820</v>
      </c>
      <c r="L18" s="72"/>
      <c r="M18" s="7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spans="1:4543" ht="48.75" customHeight="1" x14ac:dyDescent="0.25">
      <c r="A19" s="67" t="s">
        <v>47</v>
      </c>
      <c r="B19" s="74" t="s">
        <v>48</v>
      </c>
      <c r="C19" s="83" t="s">
        <v>49</v>
      </c>
      <c r="D19" s="68"/>
      <c r="E19" s="68"/>
      <c r="F19" s="73">
        <v>133077.32999999999</v>
      </c>
      <c r="G19" s="73"/>
      <c r="H19" s="69">
        <f t="shared" si="0"/>
        <v>133077.32999999999</v>
      </c>
      <c r="I19" s="70" t="s">
        <v>16</v>
      </c>
      <c r="J19" s="75">
        <v>41835</v>
      </c>
      <c r="K19" s="75">
        <v>41850</v>
      </c>
      <c r="L19" s="72"/>
      <c r="M19" s="72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1:4543" ht="53.25" customHeight="1" x14ac:dyDescent="0.25">
      <c r="A20" s="67" t="s">
        <v>50</v>
      </c>
      <c r="B20" s="74" t="s">
        <v>51</v>
      </c>
      <c r="C20" s="83" t="s">
        <v>52</v>
      </c>
      <c r="D20" s="68"/>
      <c r="E20" s="68"/>
      <c r="F20" s="73">
        <v>18850</v>
      </c>
      <c r="G20" s="73"/>
      <c r="H20" s="69">
        <f t="shared" si="0"/>
        <v>18850</v>
      </c>
      <c r="I20" s="70" t="s">
        <v>16</v>
      </c>
      <c r="J20" s="75">
        <v>41834</v>
      </c>
      <c r="K20" s="75">
        <v>41850</v>
      </c>
      <c r="L20" s="72"/>
      <c r="M20" s="7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1:4543" ht="66" customHeight="1" x14ac:dyDescent="0.25">
      <c r="A21" s="67" t="s">
        <v>79</v>
      </c>
      <c r="B21" s="74" t="s">
        <v>78</v>
      </c>
      <c r="C21" s="74" t="s">
        <v>80</v>
      </c>
      <c r="D21" s="76"/>
      <c r="E21" s="76"/>
      <c r="F21" s="73">
        <v>8050</v>
      </c>
      <c r="G21" s="79"/>
      <c r="H21" s="69">
        <v>8050</v>
      </c>
      <c r="I21" s="80" t="s">
        <v>89</v>
      </c>
      <c r="J21" s="75">
        <v>43052</v>
      </c>
      <c r="K21" s="75">
        <v>43070</v>
      </c>
      <c r="L21" s="72"/>
      <c r="M21" s="7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4543" s="30" customFormat="1" ht="81" customHeight="1" x14ac:dyDescent="0.25">
      <c r="A22" s="68" t="s">
        <v>136</v>
      </c>
      <c r="B22" s="74" t="s">
        <v>86</v>
      </c>
      <c r="C22" s="83" t="s">
        <v>87</v>
      </c>
      <c r="D22" s="115">
        <v>155200</v>
      </c>
      <c r="E22" s="115">
        <v>7300</v>
      </c>
      <c r="F22" s="69">
        <v>50378.5</v>
      </c>
      <c r="G22" s="79"/>
      <c r="H22" s="69">
        <f>F22-G22</f>
        <v>50378.5</v>
      </c>
      <c r="I22" s="80" t="s">
        <v>89</v>
      </c>
      <c r="J22" s="75">
        <v>43717</v>
      </c>
      <c r="K22" s="75">
        <v>43746</v>
      </c>
      <c r="L22" s="72"/>
      <c r="M22" s="72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  <c r="FNW22" s="17"/>
      <c r="FNX22" s="17"/>
      <c r="FNY22" s="17"/>
      <c r="FNZ22" s="17"/>
      <c r="FOA22" s="17"/>
      <c r="FOB22" s="17"/>
      <c r="FOC22" s="17"/>
      <c r="FOD22" s="17"/>
      <c r="FOE22" s="17"/>
      <c r="FOF22" s="17"/>
      <c r="FOG22" s="17"/>
      <c r="FOH22" s="17"/>
      <c r="FOI22" s="17"/>
      <c r="FOJ22" s="17"/>
      <c r="FOK22" s="17"/>
      <c r="FOL22" s="17"/>
      <c r="FOM22" s="17"/>
      <c r="FON22" s="17"/>
      <c r="FOO22" s="17"/>
      <c r="FOP22" s="17"/>
      <c r="FOQ22" s="17"/>
      <c r="FOR22" s="17"/>
      <c r="FOS22" s="17"/>
      <c r="FOT22" s="17"/>
      <c r="FOU22" s="17"/>
      <c r="FOV22" s="17"/>
      <c r="FOW22" s="17"/>
      <c r="FOX22" s="17"/>
      <c r="FOY22" s="17"/>
      <c r="FOZ22" s="17"/>
      <c r="FPA22" s="17"/>
      <c r="FPB22" s="17"/>
      <c r="FPC22" s="17"/>
      <c r="FPD22" s="17"/>
      <c r="FPE22" s="17"/>
      <c r="FPF22" s="17"/>
      <c r="FPG22" s="17"/>
      <c r="FPH22" s="17"/>
      <c r="FPI22" s="17"/>
      <c r="FPJ22" s="17"/>
      <c r="FPK22" s="17"/>
      <c r="FPL22" s="17"/>
      <c r="FPM22" s="17"/>
      <c r="FPN22" s="17"/>
      <c r="FPO22" s="17"/>
      <c r="FPP22" s="17"/>
      <c r="FPQ22" s="17"/>
      <c r="FPR22" s="17"/>
      <c r="FPS22" s="17"/>
      <c r="FPT22" s="17"/>
      <c r="FPU22" s="17"/>
      <c r="FPV22" s="17"/>
      <c r="FPW22" s="17"/>
      <c r="FPX22" s="17"/>
      <c r="FPY22" s="17"/>
      <c r="FPZ22" s="17"/>
      <c r="FQA22" s="17"/>
      <c r="FQB22" s="17"/>
      <c r="FQC22" s="17"/>
      <c r="FQD22" s="17"/>
      <c r="FQE22" s="17"/>
      <c r="FQF22" s="17"/>
      <c r="FQG22" s="17"/>
      <c r="FQH22" s="17"/>
      <c r="FQI22" s="17"/>
      <c r="FQJ22" s="17"/>
      <c r="FQK22" s="17"/>
      <c r="FQL22" s="17"/>
      <c r="FQM22" s="17"/>
      <c r="FQN22" s="17"/>
      <c r="FQO22" s="17"/>
      <c r="FQP22" s="17"/>
      <c r="FQQ22" s="17"/>
      <c r="FQR22" s="17"/>
      <c r="FQS22" s="17"/>
      <c r="FQT22" s="17"/>
      <c r="FQU22" s="17"/>
      <c r="FQV22" s="17"/>
      <c r="FQW22" s="17"/>
      <c r="FQX22" s="17"/>
      <c r="FQY22" s="17"/>
      <c r="FQZ22" s="17"/>
      <c r="FRA22" s="17"/>
      <c r="FRB22" s="17"/>
      <c r="FRC22" s="17"/>
      <c r="FRD22" s="17"/>
      <c r="FRE22" s="17"/>
      <c r="FRF22" s="17"/>
      <c r="FRG22" s="17"/>
      <c r="FRH22" s="17"/>
      <c r="FRI22" s="17"/>
      <c r="FRJ22" s="17"/>
      <c r="FRK22" s="17"/>
      <c r="FRL22" s="17"/>
      <c r="FRM22" s="17"/>
      <c r="FRN22" s="17"/>
      <c r="FRO22" s="17"/>
      <c r="FRP22" s="17"/>
      <c r="FRQ22" s="17"/>
      <c r="FRR22" s="17"/>
      <c r="FRS22" s="17"/>
    </row>
    <row r="23" spans="1:4543" s="30" customFormat="1" ht="60" customHeight="1" x14ac:dyDescent="0.25">
      <c r="A23" s="82" t="s">
        <v>121</v>
      </c>
      <c r="B23" s="74" t="s">
        <v>111</v>
      </c>
      <c r="C23" s="83" t="s">
        <v>112</v>
      </c>
      <c r="D23" s="115">
        <v>162000</v>
      </c>
      <c r="E23" s="83"/>
      <c r="F23" s="69">
        <v>64800</v>
      </c>
      <c r="G23" s="79"/>
      <c r="H23" s="69">
        <f t="shared" ref="H23:H25" si="1">F23-G23</f>
        <v>64800</v>
      </c>
      <c r="I23" s="80" t="s">
        <v>107</v>
      </c>
      <c r="J23" s="75">
        <v>44774</v>
      </c>
      <c r="K23" s="75">
        <v>44833</v>
      </c>
      <c r="L23" s="81"/>
      <c r="M23" s="81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  <c r="FNW23" s="17"/>
      <c r="FNX23" s="17"/>
      <c r="FNY23" s="17"/>
      <c r="FNZ23" s="17"/>
      <c r="FOA23" s="17"/>
      <c r="FOB23" s="17"/>
      <c r="FOC23" s="17"/>
      <c r="FOD23" s="17"/>
      <c r="FOE23" s="17"/>
      <c r="FOF23" s="17"/>
      <c r="FOG23" s="17"/>
      <c r="FOH23" s="17"/>
      <c r="FOI23" s="17"/>
      <c r="FOJ23" s="17"/>
      <c r="FOK23" s="17"/>
      <c r="FOL23" s="17"/>
      <c r="FOM23" s="17"/>
      <c r="FON23" s="17"/>
      <c r="FOO23" s="17"/>
      <c r="FOP23" s="17"/>
      <c r="FOQ23" s="17"/>
      <c r="FOR23" s="17"/>
      <c r="FOS23" s="17"/>
      <c r="FOT23" s="17"/>
      <c r="FOU23" s="17"/>
      <c r="FOV23" s="17"/>
      <c r="FOW23" s="17"/>
      <c r="FOX23" s="17"/>
      <c r="FOY23" s="17"/>
      <c r="FOZ23" s="17"/>
      <c r="FPA23" s="17"/>
      <c r="FPB23" s="17"/>
      <c r="FPC23" s="17"/>
      <c r="FPD23" s="17"/>
      <c r="FPE23" s="17"/>
      <c r="FPF23" s="17"/>
      <c r="FPG23" s="17"/>
      <c r="FPH23" s="17"/>
      <c r="FPI23" s="17"/>
      <c r="FPJ23" s="17"/>
      <c r="FPK23" s="17"/>
      <c r="FPL23" s="17"/>
      <c r="FPM23" s="17"/>
      <c r="FPN23" s="17"/>
      <c r="FPO23" s="17"/>
      <c r="FPP23" s="17"/>
      <c r="FPQ23" s="17"/>
      <c r="FPR23" s="17"/>
      <c r="FPS23" s="17"/>
      <c r="FPT23" s="17"/>
      <c r="FPU23" s="17"/>
      <c r="FPV23" s="17"/>
      <c r="FPW23" s="17"/>
      <c r="FPX23" s="17"/>
      <c r="FPY23" s="17"/>
      <c r="FPZ23" s="17"/>
      <c r="FQA23" s="17"/>
      <c r="FQB23" s="17"/>
      <c r="FQC23" s="17"/>
      <c r="FQD23" s="17"/>
      <c r="FQE23" s="17"/>
      <c r="FQF23" s="17"/>
      <c r="FQG23" s="17"/>
      <c r="FQH23" s="17"/>
      <c r="FQI23" s="17"/>
      <c r="FQJ23" s="17"/>
      <c r="FQK23" s="17"/>
      <c r="FQL23" s="17"/>
      <c r="FQM23" s="17"/>
      <c r="FQN23" s="17"/>
      <c r="FQO23" s="17"/>
      <c r="FQP23" s="17"/>
      <c r="FQQ23" s="17"/>
      <c r="FQR23" s="17"/>
      <c r="FQS23" s="17"/>
      <c r="FQT23" s="17"/>
      <c r="FQU23" s="17"/>
      <c r="FQV23" s="17"/>
      <c r="FQW23" s="17"/>
      <c r="FQX23" s="17"/>
      <c r="FQY23" s="17"/>
      <c r="FQZ23" s="17"/>
      <c r="FRA23" s="17"/>
      <c r="FRB23" s="17"/>
      <c r="FRC23" s="17"/>
      <c r="FRD23" s="17"/>
      <c r="FRE23" s="17"/>
      <c r="FRF23" s="17"/>
      <c r="FRG23" s="17"/>
      <c r="FRH23" s="17"/>
      <c r="FRI23" s="17"/>
      <c r="FRJ23" s="17"/>
      <c r="FRK23" s="17"/>
      <c r="FRL23" s="17"/>
      <c r="FRM23" s="17"/>
      <c r="FRN23" s="17"/>
      <c r="FRO23" s="17"/>
      <c r="FRP23" s="17"/>
      <c r="FRQ23" s="17"/>
      <c r="FRR23" s="17"/>
      <c r="FRS23" s="17"/>
    </row>
    <row r="24" spans="1:4543" s="30" customFormat="1" ht="78" customHeight="1" x14ac:dyDescent="0.25">
      <c r="A24" s="82" t="s">
        <v>120</v>
      </c>
      <c r="B24" s="74" t="s">
        <v>105</v>
      </c>
      <c r="C24" s="83" t="s">
        <v>116</v>
      </c>
      <c r="D24" s="115">
        <v>4000000</v>
      </c>
      <c r="E24" s="83"/>
      <c r="F24" s="69">
        <v>1600000</v>
      </c>
      <c r="G24" s="79"/>
      <c r="H24" s="69">
        <f t="shared" si="1"/>
        <v>1600000</v>
      </c>
      <c r="I24" s="80" t="s">
        <v>107</v>
      </c>
      <c r="J24" s="75">
        <v>44805</v>
      </c>
      <c r="K24" s="75">
        <v>44846</v>
      </c>
      <c r="L24" s="81"/>
      <c r="M24" s="8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  <c r="FNW24" s="17"/>
      <c r="FNX24" s="17"/>
      <c r="FNY24" s="17"/>
      <c r="FNZ24" s="17"/>
      <c r="FOA24" s="17"/>
      <c r="FOB24" s="17"/>
      <c r="FOC24" s="17"/>
      <c r="FOD24" s="17"/>
      <c r="FOE24" s="17"/>
      <c r="FOF24" s="17"/>
      <c r="FOG24" s="17"/>
      <c r="FOH24" s="17"/>
      <c r="FOI24" s="17"/>
      <c r="FOJ24" s="17"/>
      <c r="FOK24" s="17"/>
      <c r="FOL24" s="17"/>
      <c r="FOM24" s="17"/>
      <c r="FON24" s="17"/>
      <c r="FOO24" s="17"/>
      <c r="FOP24" s="17"/>
      <c r="FOQ24" s="17"/>
      <c r="FOR24" s="17"/>
      <c r="FOS24" s="17"/>
      <c r="FOT24" s="17"/>
      <c r="FOU24" s="17"/>
      <c r="FOV24" s="17"/>
      <c r="FOW24" s="17"/>
      <c r="FOX24" s="17"/>
      <c r="FOY24" s="17"/>
      <c r="FOZ24" s="17"/>
      <c r="FPA24" s="17"/>
      <c r="FPB24" s="17"/>
      <c r="FPC24" s="17"/>
      <c r="FPD24" s="17"/>
      <c r="FPE24" s="17"/>
      <c r="FPF24" s="17"/>
      <c r="FPG24" s="17"/>
      <c r="FPH24" s="17"/>
      <c r="FPI24" s="17"/>
      <c r="FPJ24" s="17"/>
      <c r="FPK24" s="17"/>
      <c r="FPL24" s="17"/>
      <c r="FPM24" s="17"/>
      <c r="FPN24" s="17"/>
      <c r="FPO24" s="17"/>
      <c r="FPP24" s="17"/>
      <c r="FPQ24" s="17"/>
      <c r="FPR24" s="17"/>
      <c r="FPS24" s="17"/>
      <c r="FPT24" s="17"/>
      <c r="FPU24" s="17"/>
      <c r="FPV24" s="17"/>
      <c r="FPW24" s="17"/>
      <c r="FPX24" s="17"/>
      <c r="FPY24" s="17"/>
      <c r="FPZ24" s="17"/>
      <c r="FQA24" s="17"/>
      <c r="FQB24" s="17"/>
      <c r="FQC24" s="17"/>
      <c r="FQD24" s="17"/>
      <c r="FQE24" s="17"/>
      <c r="FQF24" s="17"/>
      <c r="FQG24" s="17"/>
      <c r="FQH24" s="17"/>
      <c r="FQI24" s="17"/>
      <c r="FQJ24" s="17"/>
      <c r="FQK24" s="17"/>
      <c r="FQL24" s="17"/>
      <c r="FQM24" s="17"/>
      <c r="FQN24" s="17"/>
      <c r="FQO24" s="17"/>
      <c r="FQP24" s="17"/>
      <c r="FQQ24" s="17"/>
      <c r="FQR24" s="17"/>
      <c r="FQS24" s="17"/>
      <c r="FQT24" s="17"/>
      <c r="FQU24" s="17"/>
      <c r="FQV24" s="17"/>
      <c r="FQW24" s="17"/>
      <c r="FQX24" s="17"/>
      <c r="FQY24" s="17"/>
      <c r="FQZ24" s="17"/>
      <c r="FRA24" s="17"/>
      <c r="FRB24" s="17"/>
      <c r="FRC24" s="17"/>
      <c r="FRD24" s="17"/>
      <c r="FRE24" s="17"/>
      <c r="FRF24" s="17"/>
      <c r="FRG24" s="17"/>
      <c r="FRH24" s="17"/>
      <c r="FRI24" s="17"/>
      <c r="FRJ24" s="17"/>
      <c r="FRK24" s="17"/>
      <c r="FRL24" s="17"/>
      <c r="FRM24" s="17"/>
      <c r="FRN24" s="17"/>
      <c r="FRO24" s="17"/>
      <c r="FRP24" s="17"/>
      <c r="FRQ24" s="17"/>
      <c r="FRR24" s="17"/>
      <c r="FRS24" s="17"/>
    </row>
    <row r="25" spans="1:4543" s="30" customFormat="1" ht="84.75" customHeight="1" x14ac:dyDescent="0.25">
      <c r="A25" s="82" t="s">
        <v>115</v>
      </c>
      <c r="B25" s="74" t="s">
        <v>113</v>
      </c>
      <c r="C25" s="83" t="s">
        <v>114</v>
      </c>
      <c r="D25" s="115">
        <v>775000</v>
      </c>
      <c r="E25" s="83"/>
      <c r="F25" s="69">
        <v>281795.40000000002</v>
      </c>
      <c r="G25" s="79">
        <v>116348</v>
      </c>
      <c r="H25" s="69">
        <f t="shared" si="1"/>
        <v>165447.40000000002</v>
      </c>
      <c r="I25" s="80"/>
      <c r="J25" s="75">
        <v>44831</v>
      </c>
      <c r="K25" s="75">
        <v>44841</v>
      </c>
      <c r="L25" s="81"/>
      <c r="M25" s="81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  <c r="FNW25" s="17"/>
      <c r="FNX25" s="17"/>
      <c r="FNY25" s="17"/>
      <c r="FNZ25" s="17"/>
      <c r="FOA25" s="17"/>
      <c r="FOB25" s="17"/>
      <c r="FOC25" s="17"/>
      <c r="FOD25" s="17"/>
      <c r="FOE25" s="17"/>
      <c r="FOF25" s="17"/>
      <c r="FOG25" s="17"/>
      <c r="FOH25" s="17"/>
      <c r="FOI25" s="17"/>
      <c r="FOJ25" s="17"/>
      <c r="FOK25" s="17"/>
      <c r="FOL25" s="17"/>
      <c r="FOM25" s="17"/>
      <c r="FON25" s="17"/>
      <c r="FOO25" s="17"/>
      <c r="FOP25" s="17"/>
      <c r="FOQ25" s="17"/>
      <c r="FOR25" s="17"/>
      <c r="FOS25" s="17"/>
      <c r="FOT25" s="17"/>
      <c r="FOU25" s="17"/>
      <c r="FOV25" s="17"/>
      <c r="FOW25" s="17"/>
      <c r="FOX25" s="17"/>
      <c r="FOY25" s="17"/>
      <c r="FOZ25" s="17"/>
      <c r="FPA25" s="17"/>
      <c r="FPB25" s="17"/>
      <c r="FPC25" s="17"/>
      <c r="FPD25" s="17"/>
      <c r="FPE25" s="17"/>
      <c r="FPF25" s="17"/>
      <c r="FPG25" s="17"/>
      <c r="FPH25" s="17"/>
      <c r="FPI25" s="17"/>
      <c r="FPJ25" s="17"/>
      <c r="FPK25" s="17"/>
      <c r="FPL25" s="17"/>
      <c r="FPM25" s="17"/>
      <c r="FPN25" s="17"/>
      <c r="FPO25" s="17"/>
      <c r="FPP25" s="17"/>
      <c r="FPQ25" s="17"/>
      <c r="FPR25" s="17"/>
      <c r="FPS25" s="17"/>
      <c r="FPT25" s="17"/>
      <c r="FPU25" s="17"/>
      <c r="FPV25" s="17"/>
      <c r="FPW25" s="17"/>
      <c r="FPX25" s="17"/>
      <c r="FPY25" s="17"/>
      <c r="FPZ25" s="17"/>
      <c r="FQA25" s="17"/>
      <c r="FQB25" s="17"/>
      <c r="FQC25" s="17"/>
      <c r="FQD25" s="17"/>
      <c r="FQE25" s="17"/>
      <c r="FQF25" s="17"/>
      <c r="FQG25" s="17"/>
      <c r="FQH25" s="17"/>
      <c r="FQI25" s="17"/>
      <c r="FQJ25" s="17"/>
      <c r="FQK25" s="17"/>
      <c r="FQL25" s="17"/>
      <c r="FQM25" s="17"/>
      <c r="FQN25" s="17"/>
      <c r="FQO25" s="17"/>
      <c r="FQP25" s="17"/>
      <c r="FQQ25" s="17"/>
      <c r="FQR25" s="17"/>
      <c r="FQS25" s="17"/>
      <c r="FQT25" s="17"/>
      <c r="FQU25" s="17"/>
      <c r="FQV25" s="17"/>
      <c r="FQW25" s="17"/>
      <c r="FQX25" s="17"/>
      <c r="FQY25" s="17"/>
      <c r="FQZ25" s="17"/>
      <c r="FRA25" s="17"/>
      <c r="FRB25" s="17"/>
      <c r="FRC25" s="17"/>
      <c r="FRD25" s="17"/>
      <c r="FRE25" s="17"/>
      <c r="FRF25" s="17"/>
      <c r="FRG25" s="17"/>
      <c r="FRH25" s="17"/>
      <c r="FRI25" s="17"/>
      <c r="FRJ25" s="17"/>
      <c r="FRK25" s="17"/>
      <c r="FRL25" s="17"/>
      <c r="FRM25" s="17"/>
      <c r="FRN25" s="17"/>
      <c r="FRO25" s="17"/>
      <c r="FRP25" s="17"/>
      <c r="FRQ25" s="17"/>
      <c r="FRR25" s="17"/>
      <c r="FRS25" s="17"/>
    </row>
    <row r="26" spans="1:4543" s="30" customFormat="1" ht="70.5" customHeight="1" x14ac:dyDescent="0.4">
      <c r="A26" s="83" t="s">
        <v>137</v>
      </c>
      <c r="B26" s="74" t="s">
        <v>118</v>
      </c>
      <c r="C26" s="83" t="s">
        <v>119</v>
      </c>
      <c r="D26" s="116">
        <v>320000</v>
      </c>
      <c r="E26" s="83"/>
      <c r="F26" s="69">
        <v>5523.38</v>
      </c>
      <c r="G26" s="79"/>
      <c r="H26" s="69">
        <f>F26-G26</f>
        <v>5523.38</v>
      </c>
      <c r="I26" s="80"/>
      <c r="J26" s="75">
        <v>44835</v>
      </c>
      <c r="K26" s="75">
        <v>44848</v>
      </c>
      <c r="L26" s="81"/>
      <c r="M26" s="113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  <c r="FNW26" s="17"/>
      <c r="FNX26" s="17"/>
      <c r="FNY26" s="17"/>
      <c r="FNZ26" s="17"/>
      <c r="FOA26" s="17"/>
      <c r="FOB26" s="17"/>
      <c r="FOC26" s="17"/>
      <c r="FOD26" s="17"/>
      <c r="FOE26" s="17"/>
      <c r="FOF26" s="17"/>
      <c r="FOG26" s="17"/>
      <c r="FOH26" s="17"/>
      <c r="FOI26" s="17"/>
      <c r="FOJ26" s="17"/>
      <c r="FOK26" s="17"/>
      <c r="FOL26" s="17"/>
      <c r="FOM26" s="17"/>
      <c r="FON26" s="17"/>
      <c r="FOO26" s="17"/>
      <c r="FOP26" s="17"/>
      <c r="FOQ26" s="17"/>
      <c r="FOR26" s="17"/>
      <c r="FOS26" s="17"/>
      <c r="FOT26" s="17"/>
      <c r="FOU26" s="17"/>
      <c r="FOV26" s="17"/>
      <c r="FOW26" s="17"/>
      <c r="FOX26" s="17"/>
      <c r="FOY26" s="17"/>
      <c r="FOZ26" s="17"/>
      <c r="FPA26" s="17"/>
      <c r="FPB26" s="17"/>
      <c r="FPC26" s="17"/>
      <c r="FPD26" s="17"/>
      <c r="FPE26" s="17"/>
      <c r="FPF26" s="17"/>
      <c r="FPG26" s="17"/>
      <c r="FPH26" s="17"/>
      <c r="FPI26" s="17"/>
      <c r="FPJ26" s="17"/>
      <c r="FPK26" s="17"/>
      <c r="FPL26" s="17"/>
      <c r="FPM26" s="17"/>
      <c r="FPN26" s="17"/>
      <c r="FPO26" s="17"/>
      <c r="FPP26" s="17"/>
      <c r="FPQ26" s="17"/>
      <c r="FPR26" s="17"/>
      <c r="FPS26" s="17"/>
      <c r="FPT26" s="17"/>
      <c r="FPU26" s="17"/>
      <c r="FPV26" s="17"/>
      <c r="FPW26" s="17"/>
      <c r="FPX26" s="17"/>
      <c r="FPY26" s="17"/>
      <c r="FPZ26" s="17"/>
      <c r="FQA26" s="17"/>
      <c r="FQB26" s="17"/>
      <c r="FQC26" s="17"/>
      <c r="FQD26" s="17"/>
      <c r="FQE26" s="17"/>
      <c r="FQF26" s="17"/>
      <c r="FQG26" s="17"/>
      <c r="FQH26" s="17"/>
      <c r="FQI26" s="17"/>
      <c r="FQJ26" s="17"/>
      <c r="FQK26" s="17"/>
      <c r="FQL26" s="17"/>
      <c r="FQM26" s="17"/>
      <c r="FQN26" s="17"/>
      <c r="FQO26" s="17"/>
      <c r="FQP26" s="17"/>
      <c r="FQQ26" s="17"/>
      <c r="FQR26" s="17"/>
      <c r="FQS26" s="17"/>
      <c r="FQT26" s="17"/>
      <c r="FQU26" s="17"/>
      <c r="FQV26" s="17"/>
      <c r="FQW26" s="17"/>
      <c r="FQX26" s="17"/>
      <c r="FQY26" s="17"/>
      <c r="FQZ26" s="17"/>
      <c r="FRA26" s="17"/>
      <c r="FRB26" s="17"/>
      <c r="FRC26" s="17"/>
      <c r="FRD26" s="17"/>
      <c r="FRE26" s="17"/>
      <c r="FRF26" s="17"/>
      <c r="FRG26" s="17"/>
      <c r="FRH26" s="17"/>
      <c r="FRI26" s="17"/>
      <c r="FRJ26" s="17"/>
      <c r="FRK26" s="17"/>
      <c r="FRL26" s="17"/>
      <c r="FRM26" s="17"/>
      <c r="FRN26" s="17"/>
      <c r="FRO26" s="17"/>
      <c r="FRP26" s="17"/>
      <c r="FRQ26" s="17"/>
      <c r="FRR26" s="17"/>
      <c r="FRS26" s="17"/>
    </row>
    <row r="27" spans="1:4543" s="30" customFormat="1" ht="85.5" customHeight="1" x14ac:dyDescent="0.25">
      <c r="A27" s="82" t="s">
        <v>127</v>
      </c>
      <c r="B27" s="74" t="s">
        <v>128</v>
      </c>
      <c r="C27" s="83" t="s">
        <v>129</v>
      </c>
      <c r="D27" s="115">
        <v>4794255</v>
      </c>
      <c r="E27" s="83"/>
      <c r="F27" s="69">
        <v>1917702</v>
      </c>
      <c r="G27" s="79"/>
      <c r="H27" s="69">
        <f>F27-G27</f>
        <v>1917702</v>
      </c>
      <c r="I27" s="80" t="s">
        <v>107</v>
      </c>
      <c r="J27" s="75" t="s">
        <v>130</v>
      </c>
      <c r="K27" s="75">
        <v>44907</v>
      </c>
      <c r="L27" s="81"/>
      <c r="M27" s="81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  <c r="FNW27" s="17"/>
      <c r="FNX27" s="17"/>
      <c r="FNY27" s="17"/>
      <c r="FNZ27" s="17"/>
      <c r="FOA27" s="17"/>
      <c r="FOB27" s="17"/>
      <c r="FOC27" s="17"/>
      <c r="FOD27" s="17"/>
      <c r="FOE27" s="17"/>
      <c r="FOF27" s="17"/>
      <c r="FOG27" s="17"/>
      <c r="FOH27" s="17"/>
      <c r="FOI27" s="17"/>
      <c r="FOJ27" s="17"/>
      <c r="FOK27" s="17"/>
      <c r="FOL27" s="17"/>
      <c r="FOM27" s="17"/>
      <c r="FON27" s="17"/>
      <c r="FOO27" s="17"/>
      <c r="FOP27" s="17"/>
      <c r="FOQ27" s="17"/>
      <c r="FOR27" s="17"/>
      <c r="FOS27" s="17"/>
      <c r="FOT27" s="17"/>
      <c r="FOU27" s="17"/>
      <c r="FOV27" s="17"/>
      <c r="FOW27" s="17"/>
      <c r="FOX27" s="17"/>
      <c r="FOY27" s="17"/>
      <c r="FOZ27" s="17"/>
      <c r="FPA27" s="17"/>
      <c r="FPB27" s="17"/>
      <c r="FPC27" s="17"/>
      <c r="FPD27" s="17"/>
      <c r="FPE27" s="17"/>
      <c r="FPF27" s="17"/>
      <c r="FPG27" s="17"/>
      <c r="FPH27" s="17"/>
      <c r="FPI27" s="17"/>
      <c r="FPJ27" s="17"/>
      <c r="FPK27" s="17"/>
      <c r="FPL27" s="17"/>
      <c r="FPM27" s="17"/>
      <c r="FPN27" s="17"/>
      <c r="FPO27" s="17"/>
      <c r="FPP27" s="17"/>
      <c r="FPQ27" s="17"/>
      <c r="FPR27" s="17"/>
      <c r="FPS27" s="17"/>
      <c r="FPT27" s="17"/>
      <c r="FPU27" s="17"/>
      <c r="FPV27" s="17"/>
      <c r="FPW27" s="17"/>
      <c r="FPX27" s="17"/>
      <c r="FPY27" s="17"/>
      <c r="FPZ27" s="17"/>
      <c r="FQA27" s="17"/>
      <c r="FQB27" s="17"/>
      <c r="FQC27" s="17"/>
      <c r="FQD27" s="17"/>
      <c r="FQE27" s="17"/>
      <c r="FQF27" s="17"/>
      <c r="FQG27" s="17"/>
      <c r="FQH27" s="17"/>
      <c r="FQI27" s="17"/>
      <c r="FQJ27" s="17"/>
      <c r="FQK27" s="17"/>
      <c r="FQL27" s="17"/>
      <c r="FQM27" s="17"/>
      <c r="FQN27" s="17"/>
      <c r="FQO27" s="17"/>
      <c r="FQP27" s="17"/>
      <c r="FQQ27" s="17"/>
      <c r="FQR27" s="17"/>
      <c r="FQS27" s="17"/>
      <c r="FQT27" s="17"/>
      <c r="FQU27" s="17"/>
      <c r="FQV27" s="17"/>
      <c r="FQW27" s="17"/>
      <c r="FQX27" s="17"/>
      <c r="FQY27" s="17"/>
      <c r="FQZ27" s="17"/>
      <c r="FRA27" s="17"/>
      <c r="FRB27" s="17"/>
      <c r="FRC27" s="17"/>
      <c r="FRD27" s="17"/>
      <c r="FRE27" s="17"/>
      <c r="FRF27" s="17"/>
      <c r="FRG27" s="17"/>
      <c r="FRH27" s="17"/>
      <c r="FRI27" s="17"/>
      <c r="FRJ27" s="17"/>
      <c r="FRK27" s="17"/>
      <c r="FRL27" s="17"/>
      <c r="FRM27" s="17"/>
      <c r="FRN27" s="17"/>
      <c r="FRO27" s="17"/>
      <c r="FRP27" s="17"/>
      <c r="FRQ27" s="17"/>
      <c r="FRR27" s="17"/>
      <c r="FRS27" s="17"/>
    </row>
    <row r="28" spans="1:4543" s="30" customFormat="1" ht="67.5" customHeight="1" x14ac:dyDescent="0.25">
      <c r="A28" s="82" t="s">
        <v>139</v>
      </c>
      <c r="B28" s="74" t="s">
        <v>140</v>
      </c>
      <c r="C28" s="83" t="s">
        <v>141</v>
      </c>
      <c r="D28" s="115">
        <v>1265000</v>
      </c>
      <c r="E28" s="83"/>
      <c r="F28" s="69">
        <f>D28</f>
        <v>1265000</v>
      </c>
      <c r="G28" s="79">
        <v>759000</v>
      </c>
      <c r="H28" s="69">
        <f>F28-G28</f>
        <v>506000</v>
      </c>
      <c r="I28" s="80" t="s">
        <v>107</v>
      </c>
      <c r="J28" s="75">
        <v>45005</v>
      </c>
      <c r="K28" s="75">
        <v>45044</v>
      </c>
      <c r="L28" s="81"/>
      <c r="M28" s="81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  <c r="FNW28" s="17"/>
      <c r="FNX28" s="17"/>
      <c r="FNY28" s="17"/>
      <c r="FNZ28" s="17"/>
      <c r="FOA28" s="17"/>
      <c r="FOB28" s="17"/>
      <c r="FOC28" s="17"/>
      <c r="FOD28" s="17"/>
      <c r="FOE28" s="17"/>
      <c r="FOF28" s="17"/>
      <c r="FOG28" s="17"/>
      <c r="FOH28" s="17"/>
      <c r="FOI28" s="17"/>
      <c r="FOJ28" s="17"/>
      <c r="FOK28" s="17"/>
      <c r="FOL28" s="17"/>
      <c r="FOM28" s="17"/>
      <c r="FON28" s="17"/>
      <c r="FOO28" s="17"/>
      <c r="FOP28" s="17"/>
      <c r="FOQ28" s="17"/>
      <c r="FOR28" s="17"/>
      <c r="FOS28" s="17"/>
      <c r="FOT28" s="17"/>
      <c r="FOU28" s="17"/>
      <c r="FOV28" s="17"/>
      <c r="FOW28" s="17"/>
      <c r="FOX28" s="17"/>
      <c r="FOY28" s="17"/>
      <c r="FOZ28" s="17"/>
      <c r="FPA28" s="17"/>
      <c r="FPB28" s="17"/>
      <c r="FPC28" s="17"/>
      <c r="FPD28" s="17"/>
      <c r="FPE28" s="17"/>
      <c r="FPF28" s="17"/>
      <c r="FPG28" s="17"/>
      <c r="FPH28" s="17"/>
      <c r="FPI28" s="17"/>
      <c r="FPJ28" s="17"/>
      <c r="FPK28" s="17"/>
      <c r="FPL28" s="17"/>
      <c r="FPM28" s="17"/>
      <c r="FPN28" s="17"/>
      <c r="FPO28" s="17"/>
      <c r="FPP28" s="17"/>
      <c r="FPQ28" s="17"/>
      <c r="FPR28" s="17"/>
      <c r="FPS28" s="17"/>
      <c r="FPT28" s="17"/>
      <c r="FPU28" s="17"/>
      <c r="FPV28" s="17"/>
      <c r="FPW28" s="17"/>
      <c r="FPX28" s="17"/>
      <c r="FPY28" s="17"/>
      <c r="FPZ28" s="17"/>
      <c r="FQA28" s="17"/>
      <c r="FQB28" s="17"/>
      <c r="FQC28" s="17"/>
      <c r="FQD28" s="17"/>
      <c r="FQE28" s="17"/>
      <c r="FQF28" s="17"/>
      <c r="FQG28" s="17"/>
      <c r="FQH28" s="17"/>
      <c r="FQI28" s="17"/>
      <c r="FQJ28" s="17"/>
      <c r="FQK28" s="17"/>
      <c r="FQL28" s="17"/>
      <c r="FQM28" s="17"/>
      <c r="FQN28" s="17"/>
      <c r="FQO28" s="17"/>
      <c r="FQP28" s="17"/>
      <c r="FQQ28" s="17"/>
      <c r="FQR28" s="17"/>
      <c r="FQS28" s="17"/>
      <c r="FQT28" s="17"/>
      <c r="FQU28" s="17"/>
      <c r="FQV28" s="17"/>
      <c r="FQW28" s="17"/>
      <c r="FQX28" s="17"/>
      <c r="FQY28" s="17"/>
      <c r="FQZ28" s="17"/>
      <c r="FRA28" s="17"/>
      <c r="FRB28" s="17"/>
      <c r="FRC28" s="17"/>
      <c r="FRD28" s="17"/>
      <c r="FRE28" s="17"/>
      <c r="FRF28" s="17"/>
      <c r="FRG28" s="17"/>
      <c r="FRH28" s="17"/>
      <c r="FRI28" s="17"/>
      <c r="FRJ28" s="17"/>
      <c r="FRK28" s="17"/>
      <c r="FRL28" s="17"/>
      <c r="FRM28" s="17"/>
      <c r="FRN28" s="17"/>
      <c r="FRO28" s="17"/>
      <c r="FRP28" s="17"/>
      <c r="FRQ28" s="17"/>
      <c r="FRR28" s="17"/>
      <c r="FRS28" s="17"/>
    </row>
    <row r="29" spans="1:4543" s="30" customFormat="1" ht="57" customHeight="1" x14ac:dyDescent="0.25">
      <c r="A29" s="103"/>
      <c r="B29" s="104"/>
      <c r="C29" s="105" t="s">
        <v>54</v>
      </c>
      <c r="D29" s="117">
        <f>SUM(D6:D28)</f>
        <v>11471455</v>
      </c>
      <c r="E29" s="105"/>
      <c r="F29" s="106">
        <f>SUM(F6:F28)</f>
        <v>7342648.21</v>
      </c>
      <c r="G29" s="106">
        <f>SUM(G6:G28)</f>
        <v>875348</v>
      </c>
      <c r="H29" s="106">
        <f>SUM(H6:H28)</f>
        <v>6467300.21</v>
      </c>
      <c r="I29" s="107"/>
      <c r="J29" s="108"/>
      <c r="K29" s="108"/>
      <c r="L29" s="109"/>
      <c r="M29" s="10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  <c r="FNW29" s="17"/>
      <c r="FNX29" s="17"/>
      <c r="FNY29" s="17"/>
      <c r="FNZ29" s="17"/>
      <c r="FOA29" s="17"/>
      <c r="FOB29" s="17"/>
      <c r="FOC29" s="17"/>
      <c r="FOD29" s="17"/>
      <c r="FOE29" s="17"/>
      <c r="FOF29" s="17"/>
      <c r="FOG29" s="17"/>
      <c r="FOH29" s="17"/>
      <c r="FOI29" s="17"/>
      <c r="FOJ29" s="17"/>
      <c r="FOK29" s="17"/>
      <c r="FOL29" s="17"/>
      <c r="FOM29" s="17"/>
      <c r="FON29" s="17"/>
      <c r="FOO29" s="17"/>
      <c r="FOP29" s="17"/>
      <c r="FOQ29" s="17"/>
      <c r="FOR29" s="17"/>
      <c r="FOS29" s="17"/>
      <c r="FOT29" s="17"/>
      <c r="FOU29" s="17"/>
      <c r="FOV29" s="17"/>
      <c r="FOW29" s="17"/>
      <c r="FOX29" s="17"/>
      <c r="FOY29" s="17"/>
      <c r="FOZ29" s="17"/>
      <c r="FPA29" s="17"/>
      <c r="FPB29" s="17"/>
      <c r="FPC29" s="17"/>
      <c r="FPD29" s="17"/>
      <c r="FPE29" s="17"/>
      <c r="FPF29" s="17"/>
      <c r="FPG29" s="17"/>
      <c r="FPH29" s="17"/>
      <c r="FPI29" s="17"/>
      <c r="FPJ29" s="17"/>
      <c r="FPK29" s="17"/>
      <c r="FPL29" s="17"/>
      <c r="FPM29" s="17"/>
      <c r="FPN29" s="17"/>
      <c r="FPO29" s="17"/>
      <c r="FPP29" s="17"/>
      <c r="FPQ29" s="17"/>
      <c r="FPR29" s="17"/>
      <c r="FPS29" s="17"/>
      <c r="FPT29" s="17"/>
      <c r="FPU29" s="17"/>
      <c r="FPV29" s="17"/>
      <c r="FPW29" s="17"/>
      <c r="FPX29" s="17"/>
      <c r="FPY29" s="17"/>
      <c r="FPZ29" s="17"/>
      <c r="FQA29" s="17"/>
      <c r="FQB29" s="17"/>
      <c r="FQC29" s="17"/>
      <c r="FQD29" s="17"/>
      <c r="FQE29" s="17"/>
      <c r="FQF29" s="17"/>
      <c r="FQG29" s="17"/>
      <c r="FQH29" s="17"/>
      <c r="FQI29" s="17"/>
      <c r="FQJ29" s="17"/>
      <c r="FQK29" s="17"/>
      <c r="FQL29" s="17"/>
      <c r="FQM29" s="17"/>
      <c r="FQN29" s="17"/>
      <c r="FQO29" s="17"/>
      <c r="FQP29" s="17"/>
      <c r="FQQ29" s="17"/>
      <c r="FQR29" s="17"/>
      <c r="FQS29" s="17"/>
      <c r="FQT29" s="17"/>
      <c r="FQU29" s="17"/>
      <c r="FQV29" s="17"/>
      <c r="FQW29" s="17"/>
      <c r="FQX29" s="17"/>
      <c r="FQY29" s="17"/>
      <c r="FQZ29" s="17"/>
      <c r="FRA29" s="17"/>
      <c r="FRB29" s="17"/>
      <c r="FRC29" s="17"/>
      <c r="FRD29" s="17"/>
      <c r="FRE29" s="17"/>
      <c r="FRF29" s="17"/>
      <c r="FRG29" s="17"/>
      <c r="FRH29" s="17"/>
      <c r="FRI29" s="17"/>
      <c r="FRJ29" s="17"/>
      <c r="FRK29" s="17"/>
      <c r="FRL29" s="17"/>
      <c r="FRM29" s="17"/>
      <c r="FRN29" s="17"/>
      <c r="FRO29" s="17"/>
      <c r="FRP29" s="17"/>
      <c r="FRQ29" s="17"/>
      <c r="FRR29" s="17"/>
      <c r="FRS29" s="17"/>
    </row>
    <row r="30" spans="1:4543" ht="65.25" customHeight="1" x14ac:dyDescent="0.25">
      <c r="A30" s="96" t="s">
        <v>138</v>
      </c>
      <c r="B30" s="90"/>
      <c r="C30" s="91"/>
      <c r="D30" s="91"/>
      <c r="E30" s="91"/>
      <c r="F30" s="94"/>
      <c r="G30" s="94"/>
      <c r="H30" s="94"/>
      <c r="I30" s="92"/>
      <c r="J30" s="93"/>
      <c r="K30" s="93"/>
      <c r="L30" s="89"/>
      <c r="M30" s="89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</row>
    <row r="31" spans="1:4543" ht="40.5" customHeight="1" x14ac:dyDescent="0.25">
      <c r="A31" s="88"/>
      <c r="B31" s="90"/>
      <c r="C31" s="91"/>
      <c r="D31" s="91"/>
      <c r="E31" s="91"/>
      <c r="F31" s="94"/>
      <c r="G31" s="94"/>
      <c r="H31" s="94"/>
      <c r="I31" s="92"/>
      <c r="J31" s="93"/>
      <c r="K31" s="93"/>
      <c r="L31" s="89"/>
      <c r="M31" s="89"/>
      <c r="N31" s="17"/>
      <c r="O31" s="17"/>
      <c r="P31" s="17" t="s">
        <v>142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1:4543" ht="37.5" customHeight="1" x14ac:dyDescent="0.25">
      <c r="A32" s="88"/>
      <c r="B32" s="90"/>
      <c r="C32" s="91"/>
      <c r="D32" s="91"/>
      <c r="E32" s="91"/>
      <c r="F32" s="94"/>
      <c r="G32" s="94"/>
      <c r="H32" s="94"/>
      <c r="I32" s="92"/>
      <c r="J32" s="93"/>
      <c r="K32" s="93"/>
      <c r="L32" s="89"/>
      <c r="M32" s="89"/>
      <c r="N32" s="17"/>
      <c r="O32" s="17"/>
      <c r="P32" s="17"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</row>
    <row r="33" spans="1:68" ht="15.75" x14ac:dyDescent="0.25">
      <c r="A33" s="60"/>
      <c r="B33" s="60"/>
      <c r="C33" s="60"/>
      <c r="D33" s="60"/>
      <c r="E33" s="60"/>
      <c r="F33" s="62"/>
      <c r="G33" s="62"/>
      <c r="H33" s="62"/>
      <c r="I33" s="84"/>
      <c r="J33" s="85"/>
      <c r="K33" s="85"/>
      <c r="L33" s="63"/>
      <c r="M33" s="63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1:68" ht="15.75" x14ac:dyDescent="0.25">
      <c r="A34" s="86" t="s">
        <v>110</v>
      </c>
      <c r="B34" s="60"/>
      <c r="C34" s="86" t="s">
        <v>55</v>
      </c>
      <c r="D34" s="112"/>
      <c r="E34" s="112"/>
      <c r="F34" s="62"/>
      <c r="G34" s="62"/>
      <c r="H34" s="62"/>
      <c r="I34" s="150" t="s">
        <v>56</v>
      </c>
      <c r="J34" s="150"/>
      <c r="K34" s="150"/>
      <c r="L34" s="151"/>
      <c r="M34" s="112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1:68" ht="15.75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87"/>
      <c r="M35" s="8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x14ac:dyDescent="0.25">
      <c r="A36" s="3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ht="8.25" customHeight="1" x14ac:dyDescent="0.25">
      <c r="A37" s="1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</row>
    <row r="38" spans="1:68" x14ac:dyDescent="0.25">
      <c r="A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x14ac:dyDescent="0.25">
      <c r="A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x14ac:dyDescent="0.25">
      <c r="A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1:68" x14ac:dyDescent="0.25">
      <c r="A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</row>
    <row r="42" spans="1:68" x14ac:dyDescent="0.25">
      <c r="A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1:68" x14ac:dyDescent="0.25">
      <c r="A43" s="1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</row>
    <row r="44" spans="1:68" x14ac:dyDescent="0.25">
      <c r="A44" s="1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</row>
    <row r="45" spans="1:68" x14ac:dyDescent="0.25"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</row>
    <row r="54" spans="3:16" ht="9" customHeight="1" x14ac:dyDescent="0.25"/>
    <row r="55" spans="3:16" x14ac:dyDescent="0.25">
      <c r="C55" s="17"/>
      <c r="D55" s="17"/>
      <c r="E55" s="17"/>
      <c r="F55" s="17"/>
      <c r="G55" s="17"/>
      <c r="H55" s="17"/>
      <c r="I55" s="17"/>
      <c r="J55" s="17"/>
      <c r="K55" s="17"/>
      <c r="L55" s="121"/>
      <c r="M55" s="121"/>
      <c r="N55" s="17"/>
      <c r="O55" s="17"/>
      <c r="P55" s="17"/>
    </row>
    <row r="56" spans="3:16" x14ac:dyDescent="0.25">
      <c r="C56" s="122"/>
      <c r="D56" s="122"/>
      <c r="E56" s="122"/>
      <c r="F56" s="17"/>
      <c r="G56" s="17"/>
      <c r="H56" s="123"/>
      <c r="I56" s="17"/>
      <c r="J56" s="17"/>
      <c r="K56" s="17"/>
      <c r="L56" s="121"/>
      <c r="M56" s="121"/>
      <c r="N56" s="17"/>
      <c r="O56" s="17"/>
      <c r="P56" s="17"/>
    </row>
    <row r="57" spans="3:16" x14ac:dyDescent="0.25">
      <c r="C57" s="121"/>
      <c r="D57" s="121"/>
      <c r="E57" s="121"/>
      <c r="F57" s="124"/>
      <c r="G57" s="17"/>
      <c r="H57" s="17"/>
      <c r="I57" s="125"/>
      <c r="J57" s="126"/>
      <c r="K57" s="17"/>
      <c r="L57" s="121"/>
      <c r="M57" s="121"/>
      <c r="N57" s="127"/>
      <c r="O57" s="17"/>
      <c r="P57" s="17"/>
    </row>
    <row r="58" spans="3:16" x14ac:dyDescent="0.25">
      <c r="C58" s="121"/>
      <c r="D58" s="121"/>
      <c r="E58" s="121"/>
      <c r="F58" s="17"/>
      <c r="G58" s="17"/>
      <c r="H58" s="118"/>
      <c r="I58" s="128"/>
      <c r="J58" s="17"/>
      <c r="K58" s="118"/>
      <c r="L58" s="121"/>
      <c r="M58" s="121"/>
      <c r="N58" s="121"/>
      <c r="O58" s="17"/>
      <c r="P58" s="17"/>
    </row>
    <row r="59" spans="3:16" x14ac:dyDescent="0.25">
      <c r="C59" s="121"/>
      <c r="D59" s="121"/>
      <c r="E59" s="121"/>
      <c r="F59" s="17"/>
      <c r="G59" s="17"/>
      <c r="H59" s="118"/>
      <c r="I59" s="128"/>
      <c r="J59" s="17"/>
      <c r="K59" s="118"/>
      <c r="L59" s="121"/>
      <c r="M59" s="121"/>
      <c r="N59" s="121"/>
      <c r="O59" s="17"/>
      <c r="P59" s="121"/>
    </row>
    <row r="60" spans="3:16" x14ac:dyDescent="0.25">
      <c r="C60" s="121"/>
      <c r="D60" s="121"/>
      <c r="E60" s="121"/>
      <c r="F60" s="17"/>
      <c r="G60" s="129"/>
      <c r="H60" s="120"/>
      <c r="I60" s="17"/>
      <c r="J60" s="130"/>
      <c r="K60" s="120"/>
      <c r="L60" s="121"/>
      <c r="M60" s="121"/>
      <c r="N60" s="120"/>
      <c r="O60" s="118"/>
      <c r="P60" s="121"/>
    </row>
    <row r="61" spans="3:16" x14ac:dyDescent="0.25">
      <c r="C61" s="121"/>
      <c r="D61" s="121"/>
      <c r="E61" s="121"/>
      <c r="F61" s="17"/>
      <c r="G61" s="17"/>
      <c r="H61" s="17"/>
      <c r="I61" s="17"/>
      <c r="J61" s="17"/>
      <c r="K61" s="17"/>
      <c r="L61" s="121"/>
      <c r="M61" s="121"/>
      <c r="N61" s="17"/>
      <c r="O61" s="17"/>
      <c r="P61" s="121"/>
    </row>
    <row r="62" spans="3:16" x14ac:dyDescent="0.25">
      <c r="C62" s="121"/>
      <c r="D62" s="121"/>
      <c r="E62" s="121"/>
      <c r="F62" s="17"/>
      <c r="G62" s="17"/>
      <c r="H62" s="118"/>
      <c r="I62" s="17"/>
      <c r="J62" s="17"/>
      <c r="K62" s="17"/>
      <c r="L62" s="121"/>
      <c r="M62" s="121"/>
      <c r="N62" s="17"/>
      <c r="O62" s="17"/>
      <c r="P62" s="121"/>
    </row>
    <row r="63" spans="3:16" x14ac:dyDescent="0.25">
      <c r="C63" s="121"/>
      <c r="D63" s="121"/>
      <c r="E63" s="121"/>
      <c r="F63" s="131"/>
      <c r="G63" s="17"/>
      <c r="H63" s="17"/>
      <c r="I63" s="132"/>
      <c r="J63" s="17"/>
      <c r="K63" s="17"/>
      <c r="L63" s="121"/>
      <c r="M63" s="121"/>
      <c r="N63" s="17"/>
      <c r="O63" s="17"/>
      <c r="P63" s="121"/>
    </row>
    <row r="64" spans="3:16" x14ac:dyDescent="0.25">
      <c r="C64" s="121"/>
      <c r="D64" s="121"/>
      <c r="E64" s="121"/>
      <c r="F64" s="17"/>
      <c r="G64" s="17"/>
      <c r="H64" s="118"/>
      <c r="I64" s="17"/>
      <c r="J64" s="17"/>
      <c r="K64" s="118"/>
      <c r="L64" s="121"/>
      <c r="M64" s="121"/>
      <c r="N64" s="118"/>
      <c r="O64" s="17"/>
      <c r="P64" s="121"/>
    </row>
    <row r="65" spans="1:16" x14ac:dyDescent="0.25">
      <c r="C65" s="121"/>
      <c r="D65" s="121"/>
      <c r="E65" s="121"/>
      <c r="F65" s="17"/>
      <c r="G65" s="17"/>
      <c r="H65" s="118"/>
      <c r="I65" s="17"/>
      <c r="J65" s="17"/>
      <c r="K65" s="17"/>
      <c r="L65" s="121"/>
      <c r="M65" s="121"/>
      <c r="N65" s="17"/>
      <c r="O65" s="17"/>
      <c r="P65" s="121"/>
    </row>
    <row r="66" spans="1:16" x14ac:dyDescent="0.25">
      <c r="C66" s="121"/>
      <c r="D66" s="121"/>
      <c r="E66" s="121"/>
      <c r="F66" s="17"/>
      <c r="G66" s="129"/>
      <c r="H66" s="120"/>
      <c r="I66" s="17"/>
      <c r="J66" s="130"/>
      <c r="K66" s="120"/>
      <c r="L66" s="121"/>
      <c r="M66" s="121"/>
      <c r="N66" s="120"/>
      <c r="O66" s="17"/>
      <c r="P66" s="121"/>
    </row>
    <row r="67" spans="1:16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21"/>
      <c r="M67" s="121"/>
      <c r="N67" s="131"/>
      <c r="O67" s="17"/>
      <c r="P67" s="121"/>
    </row>
    <row r="68" spans="1:16" x14ac:dyDescent="0.25">
      <c r="C68" s="118"/>
      <c r="D68" s="118"/>
      <c r="E68" s="118"/>
      <c r="F68" s="17"/>
      <c r="G68" s="17"/>
      <c r="H68" s="17"/>
      <c r="I68" s="17"/>
      <c r="J68" s="118"/>
      <c r="K68" s="17"/>
      <c r="L68" s="17"/>
      <c r="M68" s="17"/>
      <c r="N68" s="120"/>
      <c r="O68" s="119"/>
      <c r="P68" s="17"/>
    </row>
    <row r="69" spans="1:16" x14ac:dyDescent="0.25">
      <c r="C69" s="118"/>
      <c r="D69" s="118"/>
      <c r="E69" s="118"/>
      <c r="F69" s="17"/>
      <c r="G69" s="17"/>
      <c r="H69" s="17"/>
      <c r="I69" s="17"/>
      <c r="J69" s="17"/>
      <c r="K69" s="133"/>
      <c r="L69" s="121"/>
      <c r="M69" s="121"/>
      <c r="N69" s="121"/>
      <c r="O69" s="17"/>
      <c r="P69" s="121"/>
    </row>
    <row r="70" spans="1:16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21"/>
      <c r="M70" s="121"/>
      <c r="N70" s="17"/>
      <c r="O70" s="17"/>
      <c r="P70" s="17"/>
    </row>
    <row r="71" spans="1:16" x14ac:dyDescent="0.25">
      <c r="A71" s="42" t="s">
        <v>96</v>
      </c>
      <c r="C71" s="17"/>
      <c r="D71" s="17"/>
      <c r="E71" s="17"/>
      <c r="F71" s="17"/>
      <c r="G71" s="17"/>
      <c r="H71" s="17"/>
      <c r="I71" s="17"/>
      <c r="J71" s="17"/>
      <c r="K71" s="17"/>
      <c r="L71" s="121"/>
      <c r="M71" s="121"/>
      <c r="N71" s="17"/>
      <c r="O71" s="17"/>
      <c r="P71" s="17"/>
    </row>
    <row r="72" spans="1:16" x14ac:dyDescent="0.25">
      <c r="A72" s="42"/>
      <c r="B72" s="43"/>
      <c r="C72" s="17"/>
      <c r="D72" s="17"/>
      <c r="E72" s="17"/>
      <c r="F72" s="118"/>
      <c r="G72" s="120"/>
      <c r="H72" s="17"/>
      <c r="I72" s="17"/>
      <c r="J72" s="17"/>
      <c r="K72" s="120"/>
      <c r="L72" s="134"/>
      <c r="M72" s="134"/>
      <c r="N72" s="123"/>
      <c r="O72" s="17"/>
      <c r="P72" s="17"/>
    </row>
    <row r="73" spans="1:16" x14ac:dyDescent="0.25">
      <c r="A73" s="42"/>
      <c r="B73" s="43"/>
      <c r="C73" s="17"/>
      <c r="D73" s="17"/>
      <c r="E73" s="17"/>
      <c r="F73" s="118"/>
      <c r="G73" s="120"/>
      <c r="H73" s="17"/>
      <c r="I73" s="17"/>
      <c r="J73" s="17"/>
      <c r="K73" s="120"/>
      <c r="L73" s="134"/>
      <c r="M73" s="134"/>
      <c r="N73" s="123"/>
      <c r="O73" s="17"/>
      <c r="P73" s="17"/>
    </row>
    <row r="74" spans="1:16" x14ac:dyDescent="0.25">
      <c r="F74" s="37"/>
    </row>
  </sheetData>
  <mergeCells count="4">
    <mergeCell ref="A1:L1"/>
    <mergeCell ref="A2:L2"/>
    <mergeCell ref="A3:L3"/>
    <mergeCell ref="I34:L34"/>
  </mergeCells>
  <phoneticPr fontId="23" type="noConversion"/>
  <printOptions horizontalCentered="1"/>
  <pageMargins left="3.937007874015748E-2" right="0.74803149606299213" top="0" bottom="0.74803149606299213" header="0.39370078740157483" footer="0.31496062992125984"/>
  <pageSetup scale="40" orientation="landscape" r:id="rId1"/>
  <headerFooter>
    <oddHeader>&amp;R&amp;P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CXP - MAYO - 2023 </vt:lpstr>
      <vt:lpstr>C X P - MAYO- 2023.CGR  </vt:lpstr>
      <vt:lpstr>C X P - MAYO- 2023  </vt:lpstr>
      <vt:lpstr>'C X P - MAYO- 2023  '!Área_de_impresión</vt:lpstr>
      <vt:lpstr>'C X P - MAYO- 2023.CGR  '!Área_de_impresión</vt:lpstr>
      <vt:lpstr>'CXP - MAYO - 2023 '!Área_de_impresión</vt:lpstr>
      <vt:lpstr>'C X P - MAYO- 2023  '!Títulos_a_imprimir</vt:lpstr>
      <vt:lpstr>'C X P - MAYO- 2023.CGR 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ramirez</dc:creator>
  <cp:lastModifiedBy>Mailen Ramírez</cp:lastModifiedBy>
  <cp:lastPrinted>2023-06-14T14:15:48Z</cp:lastPrinted>
  <dcterms:created xsi:type="dcterms:W3CDTF">2016-02-10T06:24:54Z</dcterms:created>
  <dcterms:modified xsi:type="dcterms:W3CDTF">2023-06-15T13:01:38Z</dcterms:modified>
</cp:coreProperties>
</file>