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25BD14A6-88AF-428C-AC60-2A9E35FF8577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" l="1"/>
  <c r="P43" i="5"/>
  <c r="H25" i="5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N9" i="5"/>
  <c r="M9" i="5"/>
  <c r="L9" i="5"/>
  <c r="K9" i="5"/>
  <c r="J9" i="5"/>
  <c r="I9" i="5"/>
  <c r="G9" i="5"/>
  <c r="F9" i="5"/>
  <c r="E9" i="5"/>
  <c r="D9" i="5"/>
  <c r="AC8" i="5"/>
  <c r="W8" i="5"/>
  <c r="X8" i="5" s="1"/>
  <c r="Y8" i="5" s="1"/>
  <c r="Z8" i="5" s="1"/>
  <c r="AA8" i="5" s="1"/>
  <c r="V8" i="5"/>
  <c r="P35" i="5" l="1"/>
  <c r="H73" i="5"/>
  <c r="H84" i="5" s="1"/>
  <c r="O73" i="5"/>
  <c r="O84" i="5" s="1"/>
  <c r="N73" i="5"/>
  <c r="N84" i="5" s="1"/>
  <c r="O108" i="5" s="1"/>
  <c r="M73" i="5"/>
  <c r="M84" i="5" s="1"/>
  <c r="P51" i="5"/>
  <c r="L73" i="5"/>
  <c r="L84" i="5" s="1"/>
  <c r="K73" i="5"/>
  <c r="K84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P25" i="5"/>
  <c r="G73" i="5"/>
  <c r="G84" i="5" s="1"/>
  <c r="P15" i="5"/>
  <c r="P9" i="5"/>
  <c r="AB7" i="5"/>
  <c r="AC7" i="5" s="1"/>
  <c r="E108" i="5" l="1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<sst xmlns="http://schemas.openxmlformats.org/spreadsheetml/2006/main" count="146" uniqueCount="124">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</sst>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L65" activePane="bottomRight" state="frozen"/>
      <selection pane="topRight" activeCell="C1" sqref="C1"/>
      <selection pane="bottomLeft" activeCell="A10" sqref="A10"/>
      <selection pane="bottomRight" activeCell="B8" sqref="B8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14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8719196.129999999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9">
        <v>2456297.64</v>
      </c>
      <c r="F10" s="39">
        <v>2511297.64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7423892.9199999999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195000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74">
        <v>364246.43000000005</v>
      </c>
      <c r="F14" s="74">
        <v>372710.93000000005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1100303.21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3775648.1399999997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9">
        <v>147300.21</v>
      </c>
      <c r="F16" s="39">
        <v>169359.88999999998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513526.41999999993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161660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161660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151267.03</v>
      </c>
      <c r="F18" s="39">
        <v>117523.54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268790.57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150000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9">
        <v>287293.40000000002</v>
      </c>
      <c r="F21" s="39">
        <v>283790.74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850824.10000000009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30049</v>
      </c>
      <c r="F22" s="39">
        <v>182782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212831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1600000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1600000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18016.05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18016.05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0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253729.51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8004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8004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43862.37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43862.37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54280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54280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/>
      <c r="J33" s="30"/>
      <c r="K33" s="30"/>
      <c r="L33" s="30"/>
      <c r="M33" s="30"/>
      <c r="N33" s="30"/>
      <c r="O33" s="30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100890</v>
      </c>
      <c r="F34" s="39">
        <v>46693.14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147583.14000000001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/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0</v>
      </c>
      <c r="E51" s="35">
        <f t="shared" ref="E51:P51" si="10">SUM(E52:E65)</f>
        <v>0</v>
      </c>
      <c r="F51" s="35">
        <f t="shared" si="10"/>
        <v>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0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0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3361249.7700000005</v>
      </c>
      <c r="E73" s="46">
        <f t="shared" ref="E73:O73" si="14">+E9+E15+E25+E35+E51+E61+E66+E69</f>
        <v>3620359.7600000002</v>
      </c>
      <c r="F73" s="46">
        <f t="shared" si="14"/>
        <v>5766964.25</v>
      </c>
      <c r="G73" s="46">
        <f t="shared" si="14"/>
        <v>0</v>
      </c>
      <c r="H73" s="46">
        <f t="shared" si="14"/>
        <v>0</v>
      </c>
      <c r="I73" s="46">
        <f t="shared" si="14"/>
        <v>0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12748573.779999999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3361249.7700000005</v>
      </c>
      <c r="E84" s="61">
        <f>+E73</f>
        <v>3620359.7600000002</v>
      </c>
      <c r="F84" s="61">
        <f>+F73</f>
        <v>5766964.25</v>
      </c>
      <c r="G84" s="61">
        <f t="shared" ref="G84:P84" si="15">+G73</f>
        <v>0</v>
      </c>
      <c r="H84" s="61">
        <f t="shared" si="15"/>
        <v>0</v>
      </c>
      <c r="I84" s="61">
        <f>+I73</f>
        <v>0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12748573.779999999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2</v>
      </c>
      <c r="G108" s="70">
        <f t="shared" si="16"/>
        <v>2</v>
      </c>
      <c r="H108" s="70">
        <f t="shared" si="16"/>
        <v>2</v>
      </c>
      <c r="I108" s="85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2024-01-11T14:10:48Z</cp:lastPrinted>
  <dcterms:created xsi:type="dcterms:W3CDTF">2023-01-10T02:04:46Z</dcterms:created>
  <dcterms:modified xsi:type="dcterms:W3CDTF">2024-04-09T19:59:15Z</dcterms:modified>
</cp:coreProperties>
</file>