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4" rupBuild="19001"/>
  <workbookPr defaultThemeVersion="124226"/>
  <mc:AlternateContent xmlns:mc="http://schemas.openxmlformats.org/markup-compatibility/2006">
    <mc:Choice Requires="x15">
      <x15ac:absPath xmlns:x15ac="http://schemas.microsoft.com/office/spreadsheetml/2010/11/ac" url="Z:\Dell Compartido\TRANSPARENCIA  2018\"/>
    </mc:Choice>
  </mc:AlternateContent>
  <bookViews>
    <workbookView xWindow="480" yWindow="315" windowWidth="19875" windowHeight="7725" xr2:uid="{00000000-000D-0000-FFFF-FFFF00000000}"/>
  </bookViews>
  <sheets>
    <sheet name="Hoja1" sheetId="1" r:id="rId1"/>
  </sheets>
  <calcPr calcId="171027"/>
</workbook>
</file>

<file path=xl/calcChain.xml><?xml version="1.0" encoding="utf-8"?>
<calcChain xmlns="http://schemas.openxmlformats.org/spreadsheetml/2006/main">
  <c r="E26" i="1" l="1"/>
  <c r="F7" i="1"/>
  <c r="F8" i="1" s="1"/>
  <c r="F9" i="1" s="1"/>
  <c r="F10" i="1" s="1"/>
  <c r="F11" i="1" s="1"/>
  <c r="F12" i="1" s="1"/>
  <c r="F13" i="1" s="1"/>
  <c r="F14" i="1" s="1"/>
  <c r="F15" i="1" s="1"/>
  <c r="F16" i="1" s="1"/>
  <c r="F17" i="1" s="1"/>
  <c r="F18" i="1" s="1"/>
  <c r="F19" i="1" s="1"/>
  <c r="F20" i="1" s="1"/>
  <c r="F21" i="1" s="1"/>
  <c r="F22" i="1" s="1"/>
  <c r="F23" i="1" s="1"/>
  <c r="F24" i="1" s="1"/>
  <c r="F25" i="1" s="1"/>
</calcChain>
</file>

<file path=xl/sharedStrings.xml><?xml version="1.0" encoding="utf-8"?>
<sst xmlns="http://schemas.openxmlformats.org/spreadsheetml/2006/main" count="35" uniqueCount="32">
  <si>
    <t>Cta. 240-006802-4</t>
  </si>
  <si>
    <t>Fecha</t>
  </si>
  <si>
    <t>Cheque</t>
  </si>
  <si>
    <t>CONCEPTO</t>
  </si>
  <si>
    <t>DEBITO</t>
  </si>
  <si>
    <t>CREDITO</t>
  </si>
  <si>
    <t>SALDO</t>
  </si>
  <si>
    <t>DEPOSITO</t>
  </si>
  <si>
    <t>ENERO 2018</t>
  </si>
  <si>
    <t>No.</t>
  </si>
  <si>
    <t>Balance inicial al 02 de enero  2018</t>
  </si>
  <si>
    <t>TRANSF. 0001</t>
  </si>
  <si>
    <r>
      <t>RD$19,328.00 (US$400.00 a una tasa de RD$48.32) a nombre de</t>
    </r>
    <r>
      <rPr>
        <b/>
        <sz val="9"/>
        <color rgb="FFFF0000"/>
        <rFont val="Arial"/>
        <family val="2"/>
      </rPr>
      <t xml:space="preserve"> JENNY ROSA ELVIRA RODRIGUEZ JIMENEZ</t>
    </r>
    <r>
      <rPr>
        <b/>
        <sz val="9"/>
        <color indexed="64"/>
        <rFont val="Arial"/>
        <family val="2"/>
      </rPr>
      <t>. 44vo. desembolso para cubrir manutención como aporte de CONIAF por estadia en estudios de Doctorado en “Ciencias con Acentuación en Alimentos” en la Universidad Autónoma de Nuevo León, México, según contrato 031-2014</t>
    </r>
  </si>
  <si>
    <t>TRANSF. 0002</t>
  </si>
  <si>
    <r>
      <t xml:space="preserve">RD$62,816.00 (U$1,300.00 a una tasa de RD$48.32) a  favor de </t>
    </r>
    <r>
      <rPr>
        <b/>
        <sz val="9"/>
        <color rgb="FFFF0000"/>
        <rFont val="Arial"/>
        <family val="2"/>
      </rPr>
      <t>PAULA VIRGINIA PEREZ PEREZ.</t>
    </r>
    <r>
      <rPr>
        <b/>
        <sz val="9"/>
        <color indexed="64"/>
        <rFont val="Arial"/>
        <family val="2"/>
      </rPr>
      <t xml:space="preserve"> 44vo. desembolso como aporte del CONIAF para cubrir manutención en el Programa de Doctorado en Empaque, Universidad de Michigan State, EE.UU, según contrato 029-2014</t>
    </r>
  </si>
  <si>
    <t>TRANSF. 0003</t>
  </si>
  <si>
    <r>
      <t xml:space="preserve">RD$53,152.00 (US$1,100.00 a una tasa de RD$48.32) a nombre de </t>
    </r>
    <r>
      <rPr>
        <b/>
        <sz val="9"/>
        <color rgb="FFFF0000"/>
        <rFont val="Arial"/>
        <family val="2"/>
      </rPr>
      <t>JOSE MIGUEL GARCIA PEÑA,</t>
    </r>
    <r>
      <rPr>
        <b/>
        <sz val="9"/>
        <color indexed="64"/>
        <rFont val="Arial"/>
        <family val="2"/>
      </rPr>
      <t xml:space="preserve"> 43vo. desembolso para cubrir manutención como aporte de CONIAF en estadía estudios de Doctorado en “Biología” en la Universidad de Puerto Rico, Río Piedra, según contrato 035-2014</t>
    </r>
  </si>
  <si>
    <r>
      <rPr>
        <b/>
        <sz val="9"/>
        <color indexed="64"/>
        <rFont val="Arial"/>
        <family val="2"/>
      </rPr>
      <t>AUTO ASESORES C S., SRL</t>
    </r>
    <r>
      <rPr>
        <sz val="9"/>
        <color indexed="64"/>
        <rFont val="Arial"/>
        <family val="2"/>
      </rPr>
      <t>. Pago por Evaluacion y Diagnostico al vehículo Nissan Navara ,color rojo, placa  OC05927, de nuestra institución, según Orden  No. 27256 d/f 14/12/17 y documentación anexa. Factura original contra entrega de cheque.</t>
    </r>
  </si>
  <si>
    <t>NULO</t>
  </si>
  <si>
    <r>
      <t xml:space="preserve">ANGEL FERNANDO PEGUERO AGRAMONTE: </t>
    </r>
    <r>
      <rPr>
        <sz val="9"/>
        <color indexed="64"/>
        <rFont val="Arial"/>
        <family val="2"/>
      </rPr>
      <t>Cubrir gastos de Laminado de cristales de  dos (2) vehículos tipo camionetas Chevrolet Colorado 2017, Chassi MMM148FK7HH629012 de uso de carlos Sanquintin Asesor Dirección Ejecutiva y a la camioneta Marca Mazda 2017 chassis MM7UR4DF1HW643516 de uso de Víctor Payano Enc. Depto. de Capacitación y un Kit de Paso Rápido, s/solicitud, presupuesto y cotización. Cheque sujeto a liquidación con documentos en original</t>
    </r>
  </si>
  <si>
    <r>
      <t xml:space="preserve">COLECTOR DE IMPUESTOS INTERNOS, </t>
    </r>
    <r>
      <rPr>
        <sz val="9"/>
        <color indexed="64"/>
        <rFont val="Arial"/>
        <family val="2"/>
      </rPr>
      <t>pago retenciones por servicios profesionales, otros servicios a proveedores del estado y otras retenciones, correspondiente al mes de noviembre 2017, segun documento anexo.</t>
    </r>
  </si>
  <si>
    <r>
      <t xml:space="preserve">MARCOS CESAR JUSTO MAURICIO: </t>
    </r>
    <r>
      <rPr>
        <sz val="9"/>
        <color indexed="64"/>
        <rFont val="Arial"/>
        <family val="2"/>
      </rPr>
      <t xml:space="preserve"> Cubrir apoyo logístico para la coordinación y compra de materiales de práctica para  curso</t>
    </r>
    <r>
      <rPr>
        <b/>
        <sz val="9"/>
        <color indexed="64"/>
        <rFont val="Arial"/>
        <family val="2"/>
      </rPr>
      <t xml:space="preserve"> “Agricultura Orgánica y Gestión de Suelos</t>
    </r>
    <r>
      <rPr>
        <sz val="9"/>
        <color indexed="64"/>
        <rFont val="Arial"/>
        <family val="2"/>
      </rPr>
      <t>”</t>
    </r>
    <r>
      <rPr>
        <b/>
        <sz val="9"/>
        <color indexed="64"/>
        <rFont val="Arial"/>
        <family val="2"/>
      </rPr>
      <t>,</t>
    </r>
    <r>
      <rPr>
        <sz val="9"/>
        <color indexed="64"/>
        <rFont val="Arial"/>
        <family val="2"/>
      </rPr>
      <t xml:space="preserve">  a realizarse del 17 al 20 de enero/2018, en La Ceiba de Villa Los Almácigos, Provincia Santiago Rodriguez, según solicitud, presupuesto y documentación. Cheque sujeto a liquidación con documentos en original</t>
    </r>
  </si>
  <si>
    <r>
      <rPr>
        <b/>
        <sz val="9"/>
        <color indexed="64"/>
        <rFont val="Arial"/>
        <family val="2"/>
      </rPr>
      <t xml:space="preserve">MARCOS CESAR JUSTO MAURICIO: </t>
    </r>
    <r>
      <rPr>
        <sz val="9"/>
        <color indexed="64"/>
        <rFont val="Arial"/>
        <family val="2"/>
      </rPr>
      <t>Para cubrir apoyo logístico para preparacion del almuerzo y refrigerios para 40 miembros del Clúster de Pitahaya en el</t>
    </r>
    <r>
      <rPr>
        <b/>
        <sz val="9"/>
        <color indexed="64"/>
        <rFont val="Arial"/>
        <family val="2"/>
      </rPr>
      <t xml:space="preserve"> “Curso de Certificación Orgánica de Fincas</t>
    </r>
    <r>
      <rPr>
        <sz val="9"/>
        <color indexed="64"/>
        <rFont val="Arial"/>
        <family val="2"/>
      </rPr>
      <t>”</t>
    </r>
    <r>
      <rPr>
        <b/>
        <sz val="9"/>
        <color indexed="64"/>
        <rFont val="Arial"/>
        <family val="2"/>
      </rPr>
      <t>,</t>
    </r>
    <r>
      <rPr>
        <sz val="9"/>
        <color indexed="64"/>
        <rFont val="Arial"/>
        <family val="2"/>
      </rPr>
      <t xml:space="preserve"> a realizarse del 24 al 25 de enero del 2018, en Santiago de los Caballeros, según solicitud, presupuesto y documentación. Cheque sujeto a liquidación con documentos en original</t>
    </r>
  </si>
  <si>
    <t>Pago cuota seguro médico Francisco Morel Correspondiente al mes de diciembre 2017.</t>
  </si>
  <si>
    <r>
      <rPr>
        <b/>
        <sz val="9"/>
        <color indexed="64"/>
        <rFont val="Arial"/>
        <family val="2"/>
      </rPr>
      <t>Sobrante del CK #14881 d/f 08/01/18</t>
    </r>
    <r>
      <rPr>
        <sz val="9"/>
        <color indexed="64"/>
        <rFont val="Arial"/>
        <family val="2"/>
      </rPr>
      <t xml:space="preserve"> a favor </t>
    </r>
    <r>
      <rPr>
        <b/>
        <sz val="9"/>
        <color indexed="64"/>
        <rFont val="Arial"/>
        <family val="2"/>
      </rPr>
      <t xml:space="preserve">ANGEL FERNANDO PEGUERO AGRAMONTE, </t>
    </r>
    <r>
      <rPr>
        <sz val="9"/>
        <color indexed="64"/>
        <rFont val="Arial"/>
        <family val="2"/>
      </rPr>
      <t>Por cubrir gastos de Laminado de cristales de  dos (2) vehículos tipo camionetas Chevrolet Colorado 2017, Chassi MMM148FK7HH629012 de uso de carlos Sanquintin Asesor Dirección Ejecutiva y a la camioneta Marca Mazda 2017 chassis MM7UR4DF1HW643516 de uso de Víctor Payano Enc. Depto. de Capacitación y un Kit de Paso Rápido</t>
    </r>
  </si>
  <si>
    <r>
      <t>DANNY ANTONIO RAMOS BELLO.</t>
    </r>
    <r>
      <rPr>
        <sz val="9"/>
        <color indexed="64"/>
        <rFont val="Arial"/>
        <family val="2"/>
      </rPr>
      <t xml:space="preserve"> Por servicios de preparación de almuerzos y refrigerios para cincuenta (50) personas, para la conferencia sobre  “</t>
    </r>
    <r>
      <rPr>
        <b/>
        <sz val="9"/>
        <color indexed="64"/>
        <rFont val="Arial"/>
        <family val="2"/>
      </rPr>
      <t>Agricultura de Precisión</t>
    </r>
    <r>
      <rPr>
        <sz val="9"/>
        <color indexed="64"/>
        <rFont val="Arial"/>
        <family val="2"/>
      </rPr>
      <t>”, a realizarse en el Municipio de Barahona, en fecha 27 de enero 2018, s/cotización s/n d/f 15/01/18</t>
    </r>
  </si>
  <si>
    <r>
      <t xml:space="preserve">GD GROUP, SRL:  </t>
    </r>
    <r>
      <rPr>
        <sz val="9"/>
        <color indexed="64"/>
        <rFont val="Arial"/>
        <family val="2"/>
      </rPr>
      <t>pago de 10% de restante para saldo de  impresión de 1500 ejemplares del Libro “</t>
    </r>
    <r>
      <rPr>
        <b/>
        <sz val="9"/>
        <color indexed="64"/>
        <rFont val="Arial"/>
        <family val="2"/>
      </rPr>
      <t xml:space="preserve">Formación para Aplicadores y Distribuidores de Plaguicidas en Agricultora”.  </t>
    </r>
    <r>
      <rPr>
        <sz val="9"/>
        <color indexed="64"/>
        <rFont val="Arial"/>
        <family val="2"/>
      </rPr>
      <t>Este sustituye al cheque No. 14878 anulado por  endoso irregular</t>
    </r>
  </si>
  <si>
    <r>
      <t xml:space="preserve">RAFAEL ANTONIO PERALTA RODRIGUEZ: </t>
    </r>
    <r>
      <rPr>
        <sz val="9"/>
        <color indexed="64"/>
        <rFont val="Arial"/>
        <family val="2"/>
      </rPr>
      <t xml:space="preserve">para la compra de pintura, thiner y brocha para pintar los hierros de la entrada del CONIAF, según solicitud y presupuesto. Cheque sujeto a liquidación con documentos en original. </t>
    </r>
  </si>
  <si>
    <r>
      <t xml:space="preserve">JOSE DE LOS ANGELES CEPEDA UREÑA: </t>
    </r>
    <r>
      <rPr>
        <sz val="9"/>
        <color indexed="64"/>
        <rFont val="Arial"/>
        <family val="2"/>
      </rPr>
      <t xml:space="preserve">Cubrir apoyo logístico en la preparacion de desayuno, almuerzo y refrigerio para el curso de </t>
    </r>
    <r>
      <rPr>
        <b/>
        <sz val="9"/>
        <color indexed="64"/>
        <rFont val="Arial"/>
        <family val="2"/>
      </rPr>
      <t>“Producción de Limones”</t>
    </r>
    <r>
      <rPr>
        <sz val="9"/>
        <color indexed="64"/>
        <rFont val="Arial"/>
        <family val="2"/>
      </rPr>
      <t xml:space="preserve"> a impartirse a  cincuenta y cinco (55) agricultores de Jimaní y de la provincia Independencia, el cual será impartido los días </t>
    </r>
    <r>
      <rPr>
        <b/>
        <sz val="9"/>
        <color indexed="64"/>
        <rFont val="Arial"/>
        <family val="2"/>
      </rPr>
      <t>02 y 03 de febrero 2018</t>
    </r>
    <r>
      <rPr>
        <sz val="9"/>
        <color indexed="64"/>
        <rFont val="Arial"/>
        <family val="2"/>
      </rPr>
      <t xml:space="preserve">, según solicitud, presupuesto y documentación. Cheque sujeto a liquidación con documentos en original. </t>
    </r>
  </si>
  <si>
    <r>
      <t xml:space="preserve">YUBERCA YBELISA CABRERA VARGAS:  </t>
    </r>
    <r>
      <rPr>
        <sz val="9"/>
        <color indexed="64"/>
        <rFont val="Arial"/>
        <family val="2"/>
      </rPr>
      <t xml:space="preserve">pago de sueldo correspondiente al mes de </t>
    </r>
    <r>
      <rPr>
        <b/>
        <sz val="9"/>
        <color indexed="64"/>
        <rFont val="Arial"/>
        <family val="2"/>
      </rPr>
      <t>enero/18</t>
    </r>
    <r>
      <rPr>
        <sz val="9"/>
        <color indexed="64"/>
        <rFont val="Arial"/>
        <family val="2"/>
      </rPr>
      <t xml:space="preserve">, por realizar trabajos como auxiliar administrativo en esta institucion según </t>
    </r>
    <r>
      <rPr>
        <b/>
        <sz val="9"/>
        <color indexed="64"/>
        <rFont val="Arial"/>
        <family val="2"/>
      </rPr>
      <t>contrato No. 020-2017</t>
    </r>
    <r>
      <rPr>
        <sz val="9"/>
        <color indexed="64"/>
        <rFont val="Arial"/>
        <family val="2"/>
      </rPr>
      <t>, solicitud y documentación anexa</t>
    </r>
  </si>
  <si>
    <r>
      <t xml:space="preserve">MARCOS CESAR JUSTO MAURICIO: </t>
    </r>
    <r>
      <rPr>
        <sz val="9"/>
        <color indexed="64"/>
        <rFont val="Arial"/>
        <family val="2"/>
      </rPr>
      <t>P</t>
    </r>
    <r>
      <rPr>
        <b/>
        <sz val="9"/>
        <color indexed="64"/>
        <rFont val="Arial"/>
        <family val="2"/>
      </rPr>
      <t>/</t>
    </r>
    <r>
      <rPr>
        <sz val="9"/>
        <color indexed="64"/>
        <rFont val="Arial"/>
        <family val="2"/>
      </rPr>
      <t>cubrir apoyo logístico para preparacion del almuerzo y refrigerios para 100 miembros del Clúster de Pitahaya en el</t>
    </r>
    <r>
      <rPr>
        <b/>
        <sz val="9"/>
        <color indexed="64"/>
        <rFont val="Arial"/>
        <family val="2"/>
      </rPr>
      <t xml:space="preserve"> “Curso de Agricultura Organica y Certificación  Orgánica de Fincas</t>
    </r>
    <r>
      <rPr>
        <sz val="9"/>
        <color indexed="64"/>
        <rFont val="Arial"/>
        <family val="2"/>
      </rPr>
      <t>”</t>
    </r>
    <r>
      <rPr>
        <b/>
        <sz val="9"/>
        <color indexed="64"/>
        <rFont val="Arial"/>
        <family val="2"/>
      </rPr>
      <t>,</t>
    </r>
    <r>
      <rPr>
        <sz val="9"/>
        <color indexed="64"/>
        <rFont val="Arial"/>
        <family val="2"/>
      </rPr>
      <t xml:space="preserve">  a realizarse los dias  01, 02 y 03,04 de febrero del 2018, en Dajabón y Santiago de los Caballeros, según solicitud, presupuesto y documentación. CK sujeto a liquidación c/ documentos en original. </t>
    </r>
  </si>
  <si>
    <t>TOTAL LIBRAMIENTOS  2,613820.85  ENERO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</si>
</sst>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 _p_t_a_-;\-* #,##0.00\ _p_t_a_-;_-* &quot;-&quot;??\ _p_t_a_-;_-@_-"/>
  </numFmts>
  <fonts count="13" x14ac:knownFonts="1">
    <font>
      <sz val="11"/>
      <color theme="1"/>
      <name val="Calibri"/>
      <family val="2"/>
      <scheme val="minor"/>
    </font>
    <font>
      <sz val="12"/>
      <color indexed="64"/>
      <name val="Verdana"/>
      <family val="2"/>
    </font>
    <font>
      <sz val="12"/>
      <color indexed="64"/>
      <name val="Verdana"/>
      <family val="2"/>
    </font>
    <font>
      <b/>
      <sz val="9"/>
      <name val="Arial"/>
      <family val="2"/>
    </font>
    <font>
      <sz val="9"/>
      <color indexed="64"/>
      <name val="Arial"/>
      <family val="2"/>
    </font>
    <font>
      <b/>
      <sz val="9"/>
      <color indexed="64"/>
      <name val="Arial"/>
      <family val="2"/>
    </font>
    <font>
      <sz val="9"/>
      <name val="Arial"/>
      <family val="2"/>
    </font>
    <font>
      <b/>
      <sz val="9"/>
      <color rgb="FFFF0000"/>
      <name val="Arial"/>
      <family val="2"/>
    </font>
    <font>
      <sz val="9"/>
      <color theme="1"/>
      <name val="Arial"/>
      <family val="2"/>
    </font>
    <font>
      <b/>
      <sz val="10"/>
      <color indexed="64"/>
      <name val="Arial"/>
      <family val="2"/>
    </font>
    <font>
      <sz val="11"/>
      <color theme="1"/>
      <name val="Calibri"/>
      <family val="2"/>
      <scheme val="minor"/>
    </font>
    <font>
      <b/>
      <sz val="11"/>
      <name val="Calibri"/>
      <family val="2"/>
      <scheme val="minor"/>
    </font>
    <font>
      <b/>
      <i/>
      <sz val="9"/>
      <color indexed="64"/>
      <name val="Times New Roman"/>
      <family val="1"/>
    </font>
  </fonts>
  <fills count="5">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0" fontId="1" fillId="0" borderId="0"/>
    <xf numFmtId="164" fontId="2" fillId="0" borderId="0" applyFont="0" applyFill="0" applyBorder="0" applyAlignment="0" applyProtection="0"/>
    <xf numFmtId="0" fontId="2" fillId="0" borderId="0"/>
    <xf numFmtId="43" fontId="10" fillId="0" borderId="0" applyFont="0" applyFill="0" applyBorder="0" applyAlignment="0" applyProtection="0"/>
  </cellStyleXfs>
  <cellXfs count="54">
    <xf numFmtId="0" fontId="0" fillId="0" borderId="0" xfId="0"/>
    <xf numFmtId="14" fontId="4" fillId="0" borderId="1" xfId="0" applyNumberFormat="1" applyFont="1" applyFill="1" applyBorder="1"/>
    <xf numFmtId="0" fontId="4" fillId="3" borderId="1" xfId="0" applyFont="1" applyFill="1" applyBorder="1"/>
    <xf numFmtId="0" fontId="5" fillId="0" borderId="1" xfId="0" applyFont="1" applyBorder="1" applyAlignment="1">
      <alignment wrapText="1"/>
    </xf>
    <xf numFmtId="0" fontId="5" fillId="3" borderId="1" xfId="0" applyFont="1" applyFill="1" applyBorder="1" applyAlignment="1">
      <alignment horizontal="right"/>
    </xf>
    <xf numFmtId="14" fontId="4" fillId="3" borderId="1" xfId="0" applyNumberFormat="1" applyFont="1" applyFill="1" applyBorder="1"/>
    <xf numFmtId="0" fontId="5" fillId="3" borderId="1" xfId="0" applyFont="1" applyFill="1" applyBorder="1" applyAlignment="1">
      <alignment wrapText="1"/>
    </xf>
    <xf numFmtId="0" fontId="4" fillId="3" borderId="1" xfId="0" applyFont="1" applyFill="1" applyBorder="1" applyAlignment="1">
      <alignment horizontal="justify"/>
    </xf>
    <xf numFmtId="43" fontId="6" fillId="3" borderId="1" xfId="4" applyFont="1" applyFill="1" applyBorder="1" applyAlignment="1">
      <alignment horizontal="center"/>
    </xf>
    <xf numFmtId="43" fontId="4" fillId="3" borderId="1" xfId="4" applyFont="1" applyFill="1" applyBorder="1" applyAlignment="1">
      <alignment horizontal="center"/>
    </xf>
    <xf numFmtId="43" fontId="8" fillId="3" borderId="1" xfId="4" applyFont="1" applyFill="1" applyBorder="1" applyAlignment="1">
      <alignment horizontal="center"/>
    </xf>
    <xf numFmtId="43" fontId="3" fillId="3" borderId="1" xfId="4" applyFont="1" applyFill="1" applyBorder="1" applyAlignment="1">
      <alignment horizontal="center"/>
    </xf>
    <xf numFmtId="43" fontId="5" fillId="3" borderId="1" xfId="4" applyFont="1" applyFill="1" applyBorder="1"/>
    <xf numFmtId="43" fontId="11" fillId="0" borderId="0" xfId="4" applyFont="1"/>
    <xf numFmtId="0" fontId="3" fillId="0" borderId="1" xfId="0" applyNumberFormat="1" applyFont="1" applyFill="1" applyBorder="1"/>
    <xf numFmtId="0" fontId="3" fillId="0" borderId="1" xfId="0" applyFont="1" applyFill="1" applyBorder="1" applyAlignment="1"/>
    <xf numFmtId="0" fontId="4" fillId="0" borderId="1" xfId="0" applyFont="1" applyFill="1" applyBorder="1" applyAlignment="1"/>
    <xf numFmtId="4" fontId="6" fillId="0" borderId="1" xfId="0" applyNumberFormat="1" applyFont="1" applyFill="1" applyBorder="1"/>
    <xf numFmtId="43" fontId="6" fillId="0" borderId="1" xfId="4" applyFont="1" applyFill="1" applyBorder="1" applyAlignment="1">
      <alignment horizontal="center"/>
    </xf>
    <xf numFmtId="43" fontId="4" fillId="0" borderId="1" xfId="0" applyNumberFormat="1" applyFont="1" applyFill="1" applyBorder="1"/>
    <xf numFmtId="14" fontId="6" fillId="2" borderId="3" xfId="0" applyNumberFormat="1" applyFont="1" applyFill="1" applyBorder="1" applyAlignment="1">
      <alignment horizontal="center"/>
    </xf>
    <xf numFmtId="0" fontId="3" fillId="2" borderId="1" xfId="0" applyFont="1" applyFill="1" applyBorder="1" applyAlignment="1">
      <alignment horizontal="center"/>
    </xf>
    <xf numFmtId="0" fontId="3" fillId="2" borderId="3" xfId="0" applyFont="1" applyFill="1" applyBorder="1" applyAlignment="1">
      <alignment horizontal="center"/>
    </xf>
    <xf numFmtId="4" fontId="3" fillId="2" borderId="3" xfId="0" applyNumberFormat="1" applyFont="1" applyFill="1" applyBorder="1" applyAlignment="1">
      <alignment horizontal="center"/>
    </xf>
    <xf numFmtId="43" fontId="3" fillId="2" borderId="3" xfId="4" applyFont="1" applyFill="1" applyBorder="1" applyAlignment="1">
      <alignment horizontal="center"/>
    </xf>
    <xf numFmtId="43" fontId="3" fillId="2" borderId="3" xfId="4" applyNumberFormat="1" applyFont="1" applyFill="1" applyBorder="1" applyAlignment="1">
      <alignment horizontal="center"/>
    </xf>
    <xf numFmtId="14" fontId="3" fillId="2" borderId="2" xfId="0" applyNumberFormat="1" applyFont="1" applyFill="1" applyBorder="1" applyAlignment="1">
      <alignment horizontal="center" vertical="center"/>
    </xf>
    <xf numFmtId="0" fontId="3" fillId="2" borderId="2" xfId="0" applyFont="1" applyFill="1" applyBorder="1" applyAlignment="1">
      <alignment horizontal="center"/>
    </xf>
    <xf numFmtId="4" fontId="3" fillId="2" borderId="2" xfId="0" applyNumberFormat="1" applyFont="1" applyFill="1" applyBorder="1" applyAlignment="1">
      <alignment horizontal="center" vertical="top"/>
    </xf>
    <xf numFmtId="43" fontId="3" fillId="2" borderId="2" xfId="4" applyFont="1" applyFill="1" applyBorder="1" applyAlignment="1">
      <alignment horizontal="center"/>
    </xf>
    <xf numFmtId="43" fontId="6" fillId="2" borderId="2" xfId="0" applyNumberFormat="1" applyFont="1" applyFill="1" applyBorder="1"/>
    <xf numFmtId="0" fontId="3" fillId="3" borderId="1" xfId="0" applyFont="1" applyFill="1" applyBorder="1" applyAlignment="1"/>
    <xf numFmtId="0" fontId="3" fillId="0" borderId="1" xfId="0" applyFont="1" applyFill="1" applyBorder="1" applyAlignment="1">
      <alignment wrapText="1"/>
    </xf>
    <xf numFmtId="0" fontId="4" fillId="3" borderId="3" xfId="0" applyFont="1" applyFill="1" applyBorder="1"/>
    <xf numFmtId="43" fontId="4" fillId="0" borderId="1" xfId="4" applyFont="1" applyFill="1" applyBorder="1" applyAlignment="1">
      <alignment horizontal="center"/>
    </xf>
    <xf numFmtId="0" fontId="5" fillId="0" borderId="0" xfId="0" applyFont="1" applyAlignment="1">
      <alignment wrapText="1"/>
    </xf>
    <xf numFmtId="0" fontId="3" fillId="3" borderId="1" xfId="0" applyFont="1" applyFill="1" applyBorder="1" applyAlignment="1">
      <alignment horizontal="right" wrapText="1"/>
    </xf>
    <xf numFmtId="0" fontId="4" fillId="4" borderId="0" xfId="0" applyFont="1" applyFill="1" applyAlignment="1">
      <alignment horizontal="justify" vertical="center"/>
    </xf>
    <xf numFmtId="164" fontId="5" fillId="3" borderId="1" xfId="0" applyNumberFormat="1" applyFont="1" applyFill="1" applyBorder="1"/>
    <xf numFmtId="0" fontId="5" fillId="0" borderId="1" xfId="0" applyFont="1" applyBorder="1" applyAlignment="1">
      <alignment horizontal="justify"/>
    </xf>
    <xf numFmtId="4" fontId="3" fillId="3" borderId="2" xfId="0" applyNumberFormat="1" applyFont="1" applyFill="1" applyBorder="1" applyAlignment="1">
      <alignment horizontal="center"/>
    </xf>
    <xf numFmtId="43" fontId="7" fillId="3" borderId="2" xfId="4" applyFont="1" applyFill="1" applyBorder="1" applyAlignment="1">
      <alignment horizontal="center"/>
    </xf>
    <xf numFmtId="0" fontId="5" fillId="0" borderId="0" xfId="0" applyFont="1" applyAlignment="1">
      <alignment horizontal="justify" vertical="center"/>
    </xf>
    <xf numFmtId="4" fontId="3" fillId="3" borderId="4" xfId="0" applyNumberFormat="1" applyFont="1" applyFill="1" applyBorder="1" applyAlignment="1">
      <alignment horizontal="center"/>
    </xf>
    <xf numFmtId="43" fontId="7" fillId="3" borderId="1" xfId="4" applyFont="1" applyFill="1" applyBorder="1" applyAlignment="1">
      <alignment horizontal="center"/>
    </xf>
    <xf numFmtId="164" fontId="5" fillId="3" borderId="3" xfId="0" applyNumberFormat="1" applyFont="1" applyFill="1" applyBorder="1"/>
    <xf numFmtId="0" fontId="4" fillId="0" borderId="3" xfId="0" applyFont="1" applyBorder="1" applyAlignment="1">
      <alignment wrapText="1"/>
    </xf>
    <xf numFmtId="0" fontId="5" fillId="4" borderId="4" xfId="0" applyFont="1" applyFill="1" applyBorder="1" applyAlignment="1">
      <alignment wrapText="1"/>
    </xf>
    <xf numFmtId="0" fontId="5" fillId="4" borderId="1" xfId="0" applyFont="1" applyFill="1" applyBorder="1" applyAlignment="1">
      <alignment wrapText="1"/>
    </xf>
    <xf numFmtId="0" fontId="5" fillId="0" borderId="4" xfId="0" applyFont="1" applyBorder="1" applyAlignment="1">
      <alignment horizontal="justify" vertical="center"/>
    </xf>
    <xf numFmtId="0" fontId="5" fillId="0" borderId="1" xfId="0" applyFont="1" applyBorder="1" applyAlignment="1">
      <alignment horizontal="justify" vertical="center"/>
    </xf>
    <xf numFmtId="0" fontId="9" fillId="3" borderId="2" xfId="0" applyFont="1" applyFill="1" applyBorder="1" applyAlignment="1"/>
    <xf numFmtId="14" fontId="4" fillId="0" borderId="1" xfId="0" applyNumberFormat="1" applyFont="1" applyFill="1" applyBorder="1" applyAlignment="1">
      <alignment wrapText="1"/>
    </xf>
    <xf numFmtId="0" fontId="12" fillId="0" borderId="1" xfId="0" applyFont="1" applyBorder="1" applyAlignment="1">
      <alignment horizontal="justify" vertical="center"/>
    </xf>
  </cellXfs>
  <cellStyles count="5">
    <cellStyle name="Millares" xfId="4" builtinId="3"/>
    <cellStyle name="Millares 2" xfId="2" xr:uid="{00000000-0005-0000-0000-000001000000}"/>
    <cellStyle name="Normal" xfId="0" builtinId="0"/>
    <cellStyle name="Normal 2" xfId="1" xr:uid="{00000000-0005-0000-0000-000003000000}"/>
    <cellStyle name="Normal 3" xfId="3"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F30"/>
  <sheetViews>
    <sheetView tabSelected="1" workbookViewId="0">
      <selection activeCell="C30" sqref="C30"/>
    </sheetView>
  </sheetViews>
  <sheetFormatPr baseColWidth="10" defaultRowHeight="15" x14ac:dyDescent="0.25"/>
  <cols>
    <col min="1" max="1" width="15.5703125" customWidth="1"/>
    <col min="2" max="2" width="14.7109375" customWidth="1"/>
    <col min="3" max="3" width="57.42578125" customWidth="1"/>
    <col min="4" max="4" width="21.28515625" customWidth="1"/>
    <col min="5" max="5" width="19.42578125" customWidth="1"/>
    <col min="6" max="6" width="21" customWidth="1"/>
  </cols>
  <sheetData>
    <row r="3" spans="1:6" x14ac:dyDescent="0.25">
      <c r="A3" s="14" t="s">
        <v>8</v>
      </c>
      <c r="B3" s="15" t="s">
        <v>0</v>
      </c>
      <c r="C3" s="16"/>
      <c r="D3" s="17"/>
      <c r="E3" s="18"/>
      <c r="F3" s="19"/>
    </row>
    <row r="4" spans="1:6" x14ac:dyDescent="0.25">
      <c r="A4" s="20" t="s">
        <v>1</v>
      </c>
      <c r="B4" s="21" t="s">
        <v>2</v>
      </c>
      <c r="C4" s="22" t="s">
        <v>3</v>
      </c>
      <c r="D4" s="23" t="s">
        <v>4</v>
      </c>
      <c r="E4" s="24" t="s">
        <v>5</v>
      </c>
      <c r="F4" s="25" t="s">
        <v>6</v>
      </c>
    </row>
    <row r="5" spans="1:6" x14ac:dyDescent="0.25">
      <c r="A5" s="26"/>
      <c r="B5" s="27" t="s">
        <v>9</v>
      </c>
      <c r="C5" s="27"/>
      <c r="D5" s="28"/>
      <c r="E5" s="29"/>
      <c r="F5" s="30"/>
    </row>
    <row r="6" spans="1:6" x14ac:dyDescent="0.25">
      <c r="A6" s="1">
        <v>43102</v>
      </c>
      <c r="B6" s="31"/>
      <c r="C6" s="32" t="s">
        <v>10</v>
      </c>
      <c r="D6" s="33"/>
      <c r="E6" s="11"/>
      <c r="F6" s="34">
        <v>608027.67000000004</v>
      </c>
    </row>
    <row r="7" spans="1:6" ht="72.75" x14ac:dyDescent="0.25">
      <c r="A7" s="1">
        <v>43103</v>
      </c>
      <c r="B7" s="4" t="s">
        <v>11</v>
      </c>
      <c r="C7" s="35" t="s">
        <v>12</v>
      </c>
      <c r="D7" s="33"/>
      <c r="E7" s="11">
        <v>19328</v>
      </c>
      <c r="F7" s="34">
        <f>F6+D7-E7</f>
        <v>588699.67000000004</v>
      </c>
    </row>
    <row r="8" spans="1:6" ht="60.75" x14ac:dyDescent="0.25">
      <c r="A8" s="1">
        <v>43103</v>
      </c>
      <c r="B8" s="4" t="s">
        <v>13</v>
      </c>
      <c r="C8" s="3" t="s">
        <v>14</v>
      </c>
      <c r="D8" s="33"/>
      <c r="E8" s="11">
        <v>62816</v>
      </c>
      <c r="F8" s="34">
        <f t="shared" ref="F8:F25" si="0">F7+D8-E8</f>
        <v>525883.67000000004</v>
      </c>
    </row>
    <row r="9" spans="1:6" ht="60.75" x14ac:dyDescent="0.25">
      <c r="A9" s="1">
        <v>43103</v>
      </c>
      <c r="B9" s="4" t="s">
        <v>15</v>
      </c>
      <c r="C9" s="3" t="s">
        <v>16</v>
      </c>
      <c r="D9" s="33"/>
      <c r="E9" s="11">
        <v>53152</v>
      </c>
      <c r="F9" s="34">
        <f t="shared" si="0"/>
        <v>472731.67000000004</v>
      </c>
    </row>
    <row r="10" spans="1:6" ht="48" x14ac:dyDescent="0.25">
      <c r="A10" s="1">
        <v>43103</v>
      </c>
      <c r="B10" s="36">
        <v>14879</v>
      </c>
      <c r="C10" s="37" t="s">
        <v>17</v>
      </c>
      <c r="D10" s="38"/>
      <c r="E10" s="8">
        <v>2712</v>
      </c>
      <c r="F10" s="34">
        <f t="shared" si="0"/>
        <v>470019.67000000004</v>
      </c>
    </row>
    <row r="11" spans="1:6" x14ac:dyDescent="0.25">
      <c r="A11" s="1">
        <v>43105</v>
      </c>
      <c r="B11" s="36">
        <v>14880</v>
      </c>
      <c r="C11" s="39" t="s">
        <v>18</v>
      </c>
      <c r="D11" s="40"/>
      <c r="E11" s="41">
        <v>0.01</v>
      </c>
      <c r="F11" s="34">
        <f t="shared" si="0"/>
        <v>470019.66000000003</v>
      </c>
    </row>
    <row r="12" spans="1:6" ht="96" x14ac:dyDescent="0.25">
      <c r="A12" s="1">
        <v>43108</v>
      </c>
      <c r="B12" s="36">
        <v>14881</v>
      </c>
      <c r="C12" s="42" t="s">
        <v>19</v>
      </c>
      <c r="D12" s="40"/>
      <c r="E12" s="8">
        <v>10900</v>
      </c>
      <c r="F12" s="34">
        <f t="shared" si="0"/>
        <v>459119.66000000003</v>
      </c>
    </row>
    <row r="13" spans="1:6" x14ac:dyDescent="0.25">
      <c r="A13" s="1">
        <v>43109</v>
      </c>
      <c r="B13" s="36">
        <v>14882</v>
      </c>
      <c r="C13" s="39" t="s">
        <v>18</v>
      </c>
      <c r="D13" s="43"/>
      <c r="E13" s="44">
        <v>0.01</v>
      </c>
      <c r="F13" s="34">
        <f t="shared" si="0"/>
        <v>459119.65</v>
      </c>
    </row>
    <row r="14" spans="1:6" ht="48.75" x14ac:dyDescent="0.25">
      <c r="A14" s="1">
        <v>43109</v>
      </c>
      <c r="B14" s="36">
        <v>14883</v>
      </c>
      <c r="C14" s="3" t="s">
        <v>20</v>
      </c>
      <c r="D14" s="45"/>
      <c r="E14" s="8">
        <v>35535.629999999997</v>
      </c>
      <c r="F14" s="34">
        <f t="shared" si="0"/>
        <v>423584.02</v>
      </c>
    </row>
    <row r="15" spans="1:6" ht="72.75" x14ac:dyDescent="0.25">
      <c r="A15" s="1">
        <v>43109</v>
      </c>
      <c r="B15" s="36">
        <v>14884</v>
      </c>
      <c r="C15" s="3" t="s">
        <v>21</v>
      </c>
      <c r="D15" s="2"/>
      <c r="E15" s="8">
        <v>23500</v>
      </c>
      <c r="F15" s="34">
        <f t="shared" si="0"/>
        <v>400084.02</v>
      </c>
    </row>
    <row r="16" spans="1:6" ht="72.75" x14ac:dyDescent="0.25">
      <c r="A16" s="1">
        <v>43109</v>
      </c>
      <c r="B16" s="36">
        <v>14885</v>
      </c>
      <c r="C16" s="46" t="s">
        <v>22</v>
      </c>
      <c r="D16" s="2"/>
      <c r="E16" s="8">
        <v>30800</v>
      </c>
      <c r="F16" s="34">
        <f t="shared" si="0"/>
        <v>369284.02</v>
      </c>
    </row>
    <row r="17" spans="1:6" ht="24.75" x14ac:dyDescent="0.25">
      <c r="A17" s="1">
        <v>43111</v>
      </c>
      <c r="B17" s="36" t="s">
        <v>7</v>
      </c>
      <c r="C17" s="6" t="s">
        <v>23</v>
      </c>
      <c r="D17" s="12">
        <v>2430</v>
      </c>
      <c r="E17" s="44"/>
      <c r="F17" s="34">
        <f t="shared" si="0"/>
        <v>371714.02</v>
      </c>
    </row>
    <row r="18" spans="1:6" ht="84.75" x14ac:dyDescent="0.25">
      <c r="A18" s="1">
        <v>43111</v>
      </c>
      <c r="B18" s="36" t="s">
        <v>7</v>
      </c>
      <c r="C18" s="7" t="s">
        <v>24</v>
      </c>
      <c r="D18" s="12">
        <v>260</v>
      </c>
      <c r="E18" s="44"/>
      <c r="F18" s="34">
        <f t="shared" si="0"/>
        <v>371974.02</v>
      </c>
    </row>
    <row r="19" spans="1:6" ht="60.75" x14ac:dyDescent="0.25">
      <c r="A19" s="1">
        <v>43115</v>
      </c>
      <c r="B19" s="36">
        <v>14886</v>
      </c>
      <c r="C19" s="47" t="s">
        <v>25</v>
      </c>
      <c r="D19" s="2"/>
      <c r="E19" s="10">
        <v>18630</v>
      </c>
      <c r="F19" s="34">
        <f t="shared" si="0"/>
        <v>353344.02</v>
      </c>
    </row>
    <row r="20" spans="1:6" ht="48.75" x14ac:dyDescent="0.25">
      <c r="A20" s="1">
        <v>43117</v>
      </c>
      <c r="B20" s="36">
        <v>14887</v>
      </c>
      <c r="C20" s="48" t="s">
        <v>26</v>
      </c>
      <c r="D20" s="2"/>
      <c r="E20" s="10">
        <v>48307.5</v>
      </c>
      <c r="F20" s="34">
        <f t="shared" si="0"/>
        <v>305036.52</v>
      </c>
    </row>
    <row r="21" spans="1:6" ht="48" x14ac:dyDescent="0.25">
      <c r="A21" s="1">
        <v>43119</v>
      </c>
      <c r="B21" s="36">
        <v>14888</v>
      </c>
      <c r="C21" s="49" t="s">
        <v>27</v>
      </c>
      <c r="D21" s="2"/>
      <c r="E21" s="8">
        <v>3500</v>
      </c>
      <c r="F21" s="34">
        <f t="shared" si="0"/>
        <v>301536.52</v>
      </c>
    </row>
    <row r="22" spans="1:6" ht="84" x14ac:dyDescent="0.25">
      <c r="A22" s="1">
        <v>43119</v>
      </c>
      <c r="B22" s="36">
        <v>14889</v>
      </c>
      <c r="C22" s="50" t="s">
        <v>28</v>
      </c>
      <c r="D22" s="2"/>
      <c r="E22" s="8">
        <v>36993</v>
      </c>
      <c r="F22" s="34">
        <f t="shared" si="0"/>
        <v>264543.52</v>
      </c>
    </row>
    <row r="23" spans="1:6" x14ac:dyDescent="0.25">
      <c r="A23" s="1">
        <v>43122</v>
      </c>
      <c r="B23" s="36">
        <v>14890</v>
      </c>
      <c r="C23" s="51" t="s">
        <v>18</v>
      </c>
      <c r="D23" s="2"/>
      <c r="E23" s="44">
        <v>0.01</v>
      </c>
      <c r="F23" s="34">
        <f t="shared" si="0"/>
        <v>264543.51</v>
      </c>
    </row>
    <row r="24" spans="1:6" ht="48.75" x14ac:dyDescent="0.25">
      <c r="A24" s="5">
        <v>43122</v>
      </c>
      <c r="B24" s="36">
        <v>14891</v>
      </c>
      <c r="C24" s="47" t="s">
        <v>29</v>
      </c>
      <c r="D24" s="2"/>
      <c r="E24" s="8">
        <v>23040</v>
      </c>
      <c r="F24" s="9">
        <f t="shared" si="0"/>
        <v>241503.51</v>
      </c>
    </row>
    <row r="25" spans="1:6" ht="84" x14ac:dyDescent="0.25">
      <c r="A25" s="52">
        <v>43122</v>
      </c>
      <c r="B25" s="36">
        <v>14892</v>
      </c>
      <c r="C25" s="50" t="s">
        <v>30</v>
      </c>
      <c r="D25" s="2"/>
      <c r="E25" s="9">
        <v>51820</v>
      </c>
      <c r="F25" s="9">
        <f t="shared" si="0"/>
        <v>189683.51</v>
      </c>
    </row>
    <row r="26" spans="1:6" x14ac:dyDescent="0.25">
      <c r="A26" s="52"/>
      <c r="B26" s="4"/>
      <c r="C26" s="53"/>
      <c r="D26" s="2"/>
      <c r="E26" s="8">
        <f>SUM(E6:E25)</f>
        <v>421034.16000000003</v>
      </c>
      <c r="F26" s="9"/>
    </row>
    <row r="30" spans="1:6" x14ac:dyDescent="0.25">
      <c r="C30" s="13" t="s">
        <v>31</v>
      </c>
      <c r="D30" s="13"/>
    </row>
  </sheetData>
  <pageMargins left="0.7" right="0.7" top="0.75" bottom="0.75" header="0.3" footer="0.3"/>
  <pageSetup paperSize="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RosannaPC</dc:creator>
  <cp:lastModifiedBy>RosannaPC</cp:lastModifiedBy>
  <dcterms:created xsi:type="dcterms:W3CDTF">2017-09-06T19:02:47Z</dcterms:created>
  <dcterms:modified xsi:type="dcterms:W3CDTF">2018-02-06T18:44:57Z</dcterms:modified>
</cp:coreProperties>
</file>