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sldx" ContentType="application/vnd.openxmlformats-officedocument.presentationml.slide"/>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10.0.0.229\Planificación y Desarrollo\PLAN OPERATIVO ANUAL   2019 ALEX\"/>
    </mc:Choice>
  </mc:AlternateContent>
  <xr:revisionPtr revIDLastSave="0" documentId="13_ncr:1_{FDD54526-8BF5-4CB6-814C-738BE0C10954}" xr6:coauthVersionLast="43" xr6:coauthVersionMax="43" xr10:uidLastSave="{00000000-0000-0000-0000-000000000000}"/>
  <bookViews>
    <workbookView xWindow="23205" yWindow="15" windowWidth="17970" windowHeight="13260" tabRatio="642" activeTab="1" xr2:uid="{00000000-000D-0000-FFFF-FFFF00000000}"/>
  </bookViews>
  <sheets>
    <sheet name="PORTAL TRANSP POA 2019" sheetId="1" r:id="rId1"/>
    <sheet name="PRESUPUESTO POR ACTIVIDADES" sheetId="4" r:id="rId2"/>
    <sheet name="MARCO LOGICO 2019" sheetId="3" r:id="rId3"/>
  </sheets>
  <definedNames>
    <definedName name="_Toc185843506" localSheetId="0">'PORTAL TRANSP POA 2019'!$C$107</definedName>
    <definedName name="_Toc500484291" localSheetId="0">'PORTAL TRANSP POA 2019'!$C$104</definedName>
    <definedName name="_Toc500484293" localSheetId="0">'PORTAL TRANSP POA 2019'!$C$120</definedName>
    <definedName name="_xlnm.Print_Area" localSheetId="2">'MARCO LOGICO 2019'!$A$2:$D$70</definedName>
    <definedName name="_xlnm.Print_Area" localSheetId="0">'PORTAL TRANSP POA 2019'!$B$1:$I$276</definedName>
    <definedName name="OLE_LINK3" localSheetId="0">'PORTAL TRANSP POA 2019'!$D$244</definedName>
    <definedName name="_xlnm.Print_Titles" localSheetId="2">'MARCO LOGICO 2019'!$7:$7</definedName>
    <definedName name="_xlnm.Print_Titles" localSheetId="0">'PORTAL TRANSP POA 2019'!$279:$292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41" i="4" l="1"/>
  <c r="G142" i="4" s="1"/>
  <c r="G113" i="4"/>
  <c r="G102" i="4"/>
  <c r="G87" i="4"/>
  <c r="O299" i="1" l="1"/>
  <c r="N299" i="1"/>
  <c r="M29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Mayra Martínez</author>
    <author>CONIAF</author>
  </authors>
  <commentList>
    <comment ref="F34" authorId="0" shapeId="0" xr:uid="{A840508A-CEA8-4DAF-9D1D-FD90CA2932E2}">
      <text>
        <r>
          <rPr>
            <b/>
            <sz val="9"/>
            <color indexed="81"/>
            <rFont val="Tahoma"/>
            <family val="2"/>
          </rPr>
          <t>Mayra Martínez:</t>
        </r>
        <r>
          <rPr>
            <sz val="9"/>
            <color indexed="81"/>
            <rFont val="Tahoma"/>
            <family val="2"/>
          </rPr>
          <t xml:space="preserve">
Contrato de mantenimiento de edificio RD$400,000.00
</t>
        </r>
      </text>
    </comment>
    <comment ref="F80" authorId="1" shapeId="0" xr:uid="{42A9868B-FFAA-4D6D-AACB-EC8D83E3BE41}">
      <text>
        <r>
          <rPr>
            <b/>
            <sz val="9"/>
            <color indexed="81"/>
            <rFont val="Tahoma"/>
            <family val="2"/>
          </rPr>
          <t>CONIAF:</t>
        </r>
        <r>
          <rPr>
            <sz val="9"/>
            <color indexed="81"/>
            <rFont val="Tahoma"/>
            <family val="2"/>
          </rPr>
          <t xml:space="preserve">
Recom de ARL</t>
        </r>
      </text>
    </comment>
    <comment ref="F81" authorId="0" shapeId="0" xr:uid="{5CB59A4B-C4E1-4A30-8395-5DE2256EB1BC}">
      <text>
        <r>
          <rPr>
            <b/>
            <sz val="9"/>
            <color indexed="81"/>
            <rFont val="Tahoma"/>
            <family val="2"/>
          </rPr>
          <t>Mayra Martínez:</t>
        </r>
        <r>
          <rPr>
            <sz val="9"/>
            <color indexed="81"/>
            <rFont val="Tahoma"/>
            <family val="2"/>
          </rPr>
          <t xml:space="preserve">
CCI: Solo este  monto de un total requerido de RD$1,900,000.00
ETI???</t>
        </r>
      </text>
    </comment>
    <comment ref="F82" authorId="0" shapeId="0" xr:uid="{0C1411F8-D75E-4B95-934B-BA4BEB885E8C}">
      <text>
        <r>
          <rPr>
            <b/>
            <sz val="9"/>
            <color indexed="81"/>
            <rFont val="Tahoma"/>
            <family val="2"/>
          </rPr>
          <t>Mayra Martínez:</t>
        </r>
        <r>
          <rPr>
            <sz val="9"/>
            <color indexed="81"/>
            <rFont val="Tahoma"/>
            <family val="2"/>
          </rPr>
          <t xml:space="preserve">
Microonda, greca,...</t>
        </r>
      </text>
    </comment>
    <comment ref="F83" authorId="0" shapeId="0" xr:uid="{C856A8EE-2C36-4359-BBAF-09FB17E32FDB}">
      <text>
        <r>
          <rPr>
            <b/>
            <sz val="9"/>
            <color indexed="81"/>
            <rFont val="Tahoma"/>
            <family val="2"/>
          </rPr>
          <t>Mayra Martínez:</t>
        </r>
        <r>
          <rPr>
            <sz val="9"/>
            <color indexed="81"/>
            <rFont val="Tahoma"/>
            <family val="2"/>
          </rPr>
          <t xml:space="preserve">
Fotocopiadoras, sumadoras, alarmas, radios, otros</t>
        </r>
      </text>
    </comment>
    <comment ref="F84" authorId="0" shapeId="0" xr:uid="{0C7D0B43-30FF-4838-8F3A-2E3AC4F828E5}">
      <text>
        <r>
          <rPr>
            <b/>
            <sz val="9"/>
            <color indexed="81"/>
            <rFont val="Tahoma"/>
            <family val="2"/>
          </rPr>
          <t>Mayra Martínez:</t>
        </r>
        <r>
          <rPr>
            <sz val="9"/>
            <color indexed="81"/>
            <rFont val="Tahoma"/>
            <family val="2"/>
          </rPr>
          <t xml:space="preserve">
Aire Sr Chavez</t>
        </r>
      </text>
    </comment>
  </commentList>
</comments>
</file>

<file path=xl/sharedStrings.xml><?xml version="1.0" encoding="utf-8"?>
<sst xmlns="http://schemas.openxmlformats.org/spreadsheetml/2006/main" count="664" uniqueCount="506">
  <si>
    <t xml:space="preserve">FORMULARIO DE REGISTRO DE PRESUPUESTO FÍSICO-FINANCIERO  </t>
  </si>
  <si>
    <t>MINISTERIO DE HACIENDA</t>
  </si>
  <si>
    <t>DIRECCIÓN GENERAL DE PRESUPUESTO</t>
  </si>
  <si>
    <t xml:space="preserve">NIVEL INSTITUCIONAL </t>
  </si>
  <si>
    <t>CAPÍTULO</t>
  </si>
  <si>
    <t>SUB-CAPÍTULO</t>
  </si>
  <si>
    <t>UNIDAD EJECUTORA</t>
  </si>
  <si>
    <t>PRESUPUESTO DEL PROGRAMA</t>
  </si>
  <si>
    <t>3015-ELABORAR  POLITICAS  PARA EL DESARROLLO DE INVESTIGACIONES EN EL SECTOR AGROPECUARIO Y FORESTAL</t>
  </si>
  <si>
    <t>3.3.4: Fortalecer el sistema nacional de ciencia, tecnología e innovación para dar respuesta a las demandas económicas, sociales y culturales de la nación y propiciar la inserción en la sociedad y economía del conocimiento</t>
  </si>
  <si>
    <t>Terminal</t>
  </si>
  <si>
    <t>Ejecutores de políticas públicas agropecuarias y forestales</t>
  </si>
  <si>
    <t>A</t>
  </si>
  <si>
    <t>Proceso para obtener respuestas tecnológicas  que responden a las demandas de los usuarios</t>
  </si>
  <si>
    <t xml:space="preserve">Técnicos, productores, comunitarios y decisores </t>
  </si>
  <si>
    <t>Socialización de resultados de investigación</t>
  </si>
  <si>
    <t>4.1.2: Promover la producción y el consumo sostenibles.</t>
  </si>
  <si>
    <t>Proceso  mediante  el cual  los resultados de los proyectos son puestos a disposición de los usuarios.</t>
  </si>
  <si>
    <t>Capacitar técnicos para fortalecer el proceso de transferencia tecnológica.</t>
  </si>
  <si>
    <t>Proceso  mediante  el cual  se fortalecen los conocimientos de los involucrados</t>
  </si>
  <si>
    <t>TOTAL GENERAL</t>
  </si>
  <si>
    <t>PROGRAMA</t>
  </si>
  <si>
    <t xml:space="preserve">                                                                             </t>
  </si>
  <si>
    <t>I.- INFORMACIÓN DEL SOLICITANTE</t>
  </si>
  <si>
    <t xml:space="preserve">  II- INFORMACIÓN PROGRAMÁTICA</t>
  </si>
  <si>
    <t>0210-02</t>
  </si>
  <si>
    <t>CONSEJO NACIONAL DE INVESTIGACIONES AGROPECUARIAS Y FORESTALES</t>
  </si>
  <si>
    <t xml:space="preserve">DIRECCIÓN  EJECUTIVA  </t>
  </si>
  <si>
    <t>DEPARTAMENTO DE PLANIFICACION Y DESARROLLO</t>
  </si>
  <si>
    <t>Resumen narrativo de Objetivo</t>
  </si>
  <si>
    <t>Memorias anuales del periodo. Informe de ejecución presupuestaria.</t>
  </si>
  <si>
    <t>Registro de participantes, programa de los cursos, fotos, videos, certificados.</t>
  </si>
  <si>
    <t>Documento impreso.</t>
  </si>
  <si>
    <t>6.5 Material de apoyo</t>
  </si>
  <si>
    <t>Material de apoyo impreso</t>
  </si>
  <si>
    <t>Medio de verificación</t>
  </si>
  <si>
    <t>Objetivos específicos</t>
  </si>
  <si>
    <t xml:space="preserve"> DESARROLLO DE POLÍTICAS Y FOMENTO DE INVESTIGACIONES Y TECNOLOGÍAS AGROPECUARIAS Y FORESTALES </t>
  </si>
  <si>
    <t>REPÚBLICA DOMINICANA</t>
  </si>
  <si>
    <t>-CONIAF-</t>
  </si>
  <si>
    <t>ÍNDICE DE CONTENIDO</t>
  </si>
  <si>
    <t xml:space="preserve">                                                    </t>
  </si>
  <si>
    <t xml:space="preserve"> PREÁMBULO                                                                                                                       </t>
  </si>
  <si>
    <t>INFORMACIONES GENERALES DE LA INSTITUCIÓN</t>
  </si>
  <si>
    <t>ORGANIGRAMA</t>
  </si>
  <si>
    <t>MAPA DE PROCESOS</t>
  </si>
  <si>
    <t>VINCULACIÓN CON LA END Y LÍNEAS DE ACCIÓN INSTITUCIONAL</t>
  </si>
  <si>
    <t xml:space="preserve">PROCESOS CLAVES  </t>
  </si>
  <si>
    <t>ANEXOS</t>
  </si>
  <si>
    <t xml:space="preserve">·         Misión                                                                                                                </t>
  </si>
  <si>
    <t>·         Visión</t>
  </si>
  <si>
    <t xml:space="preserve">·         Atribuciones                                                                                                      </t>
  </si>
  <si>
    <t xml:space="preserve">·         Estructura Organizativa                                                                                   </t>
  </si>
  <si>
    <t xml:space="preserve">-       La Junta Directiva                                                                                </t>
  </si>
  <si>
    <t xml:space="preserve">-       El Comité Consultivo                                                                           </t>
  </si>
  <si>
    <t xml:space="preserve">-       La Dirección Ejecutiva                                                                         </t>
  </si>
  <si>
    <t xml:space="preserve">·         REGISTRO DE PRESUPUESTO FÍSICO –FINANCIERO </t>
  </si>
  <si>
    <t xml:space="preserve">·         MATRIZ MARCO LÓGICO  </t>
  </si>
  <si>
    <t xml:space="preserve">·         CRONOGRAMA DE ACTIVIDADES  </t>
  </si>
  <si>
    <t>PREÁMBULO</t>
  </si>
  <si>
    <t xml:space="preserve">El 4 de octubre del 2012 se promulgó la Ley No. 251-12 que crea el Sistema Nacional de Investigaciones Agropecuarias y Forestales (SINIAF), con la finalidad de desarrollar las capacidades nacionales en ciencia, tecnología e innovación en el sector agropecuario y forestal, en procura de  lograr un desarrollo económico basado en la sostenibilidad, competitividad, equidad y seguridad alimentaria, mediante la articulación de esfuerzos y coordinación de acciones de todas las instituciones y organizaciones que trabajan en la producción de conocimientos y tecnologías en el sector.  Parte integral de este Sistema es el Consejo Nacional de Investigaciones Agropecuarias y Forestales (CONIAF), institución que se ampara en esta nueva Ley que  deroga el Decreto No. 687-00 que le daba vigencia desde el 2 de septiembre del 2000.  </t>
  </si>
  <si>
    <t>A. INFORMACIONES GENERALES DE LA INSTITUCIÓN.</t>
  </si>
  <si>
    <t xml:space="preserve">MISIÓN  </t>
  </si>
  <si>
    <t>Fortalecer, estimular y orientar al Sistema Nacional de Generación, Validación, Difusión y Evaluación de la Adopción de la Tecnología Agropecuaria y Forestal.</t>
  </si>
  <si>
    <t>VISIÓN</t>
  </si>
  <si>
    <t xml:space="preserve">Ser la institución líder del Sistema Nacional de Investigaciones Agropecuarias y Forestales reconocida nacional e internacionalmente por la transparencia de sus procesos y la búsqueda de la excelencia”. </t>
  </si>
  <si>
    <t>VALORES</t>
  </si>
  <si>
    <t>Transparencia</t>
  </si>
  <si>
    <t>Equidad</t>
  </si>
  <si>
    <t>Honestidad</t>
  </si>
  <si>
    <t>Objetividad</t>
  </si>
  <si>
    <t>Participación</t>
  </si>
  <si>
    <t xml:space="preserve">Cumplimiento </t>
  </si>
  <si>
    <t>Competitividad</t>
  </si>
  <si>
    <t>ATRIBUCIONES</t>
  </si>
  <si>
    <t xml:space="preserve">Entre las principales atribuciones del CONIAF se citan las siguientes: </t>
  </si>
  <si>
    <t xml:space="preserve">Establecer las políticas públicas de investigaciones agropecuarias y forestales acorde con las políticas de desarrollo del país, a los fines de lograr armonía entre las necesidades de los sectores productivos, la protección de los recursos naturales y las posibilidades institucionales; </t>
  </si>
  <si>
    <t>Asesorar a los ministerios de Agricultura, Educación Superior, Ciencia y Tecnología, Medio Ambiente y Recursos Naturales, Economía, Planificación y Desarrollo y otras instituciones que inciden en la investigación y transferencia de tecnologías agropecuarias y forestales;</t>
  </si>
  <si>
    <t>Promover el desarrollo de capacidades nacionales en las universidades e institutos de educación superior, mediante el apoyo a la formación de recursos humanos a nivel de maestría en ciencias, doctorado y capacitación en servicio de aquellas áreas prioritarias del sector;</t>
  </si>
  <si>
    <t>Financiar proyectos de generación, validación y transferencia de tecnologías agropecuarias y forestales, así como la evaluación de los niveles de adopción;</t>
  </si>
  <si>
    <t>Revisar periódicamente las políticas de investigaciones agropecuarias y forestales, a los fines de adaptarlas a las prioridades nacionales;</t>
  </si>
  <si>
    <t xml:space="preserve">Propiciar el establecimiento de un sistema nacional de información agropecuaria y forestal que sirva de plataforma para la investigación y la transferencia de tecnologías;  </t>
  </si>
  <si>
    <t>ESTRUCTURA ORGANIZATIVA</t>
  </si>
  <si>
    <t>Para alcanzar la misión propuesta y sus objetivos, el Consejo Nacional de Investigaciones Agropecuarias y Forestales (CONIAF) está conformado por una Junta Directiva, un Comité Consultivo y una Dirección Ejecutiva.</t>
  </si>
  <si>
    <t>-       LA JUNTA DIRECTIVA</t>
  </si>
  <si>
    <t xml:space="preserve"> </t>
  </si>
  <si>
    <t xml:space="preserve">Es un órgano mixto compuesto por:  </t>
  </si>
  <si>
    <t>1)      Ministro de Agricultura, quien lo preside;</t>
  </si>
  <si>
    <t>2)      Ministro de Medio Ambiente y Recursos Naturales;</t>
  </si>
  <si>
    <t>3)      Ministro de Educación Superior, Ciencia y Tecnología;</t>
  </si>
  <si>
    <t>4)      Ministro de Economía, Planificación y Desarrollo;</t>
  </si>
  <si>
    <t>5)      El presidente de la Junta Agroempresarial Dominicana;</t>
  </si>
  <si>
    <t>7)      El Director Ejecutivo del CONIAF ejercerá la secretaría con voz, pero sin voto;</t>
  </si>
  <si>
    <t>8)      El Director Ejecutivo del IDIAF, con voz, pero sin voto;</t>
  </si>
  <si>
    <t>9)      El Director Ejecutivo del Instituto de Innovación en Biotecnología e Industria (IIBI), con voz, pero sin voto.</t>
  </si>
  <si>
    <t>Es una instancia asesora de la Junta Directiva para dar seguimiento a sus decisiones.</t>
  </si>
  <si>
    <t xml:space="preserve">El Comité Consultivo estará constituido por cinco personalidades reconocidas en el Sistema Nacional de Investigaciones Agropecuarias y Forestales, las cuales serán designadas por la Junta Directiva.  La aprobación de la Ley es muy reciente, por lo que no se ha conformado todavía el Comité Consultivo. </t>
  </si>
  <si>
    <t>La Dirección Ejecutiva constituye la unidad operativa del CONIAF y su responsabilidad es apoyar a la Junta Directiva del Consejo en todas sus funciones.  Actualmente el director en funciones es el Ing. Juan M. Chávez, quien recibe apoyo técnico-administrativo de las unidades que la integran:</t>
  </si>
  <si>
    <t>Unidades Misionales</t>
  </si>
  <si>
    <t>Departamento de Agricultura Competitiva</t>
  </si>
  <si>
    <t>Encargado Henry Guerrero</t>
  </si>
  <si>
    <t>Analista de Proyectos Marcos César Justo</t>
  </si>
  <si>
    <t>Departamento de Medio Ambiente y Recursos Naturales</t>
  </si>
  <si>
    <t>Encargado José A. Nova</t>
  </si>
  <si>
    <t>Analista de Proyectos Maldané Cuello</t>
  </si>
  <si>
    <t>Departamento de producción Animal</t>
  </si>
  <si>
    <t>Encargado César Montero</t>
  </si>
  <si>
    <t>Analista de Proyectos Bienvenido Carvajal</t>
  </si>
  <si>
    <t xml:space="preserve">Departamento de Capacitación y Difusión de Tecnologías                                                         </t>
  </si>
  <si>
    <t>Encargado Víctor Payano</t>
  </si>
  <si>
    <t>Analista de Proyectos Eymi de Jesús Abreu</t>
  </si>
  <si>
    <t>Departamento de Acceso a las Ciencias Modernas</t>
  </si>
  <si>
    <t>Encargado José Cepeda</t>
  </si>
  <si>
    <t>Unidades de Asesoría</t>
  </si>
  <si>
    <t>Departamento de Planificación y Desarrollo</t>
  </si>
  <si>
    <t>Encargado Alejandro Gómez Mejía</t>
  </si>
  <si>
    <t>Analista Carmen Isabel Mestre</t>
  </si>
  <si>
    <t>Auxiliar Elvira Falconeris Peralta</t>
  </si>
  <si>
    <t>Departamento de Recursos Humanos</t>
  </si>
  <si>
    <t>Encargada Ángela Santos</t>
  </si>
  <si>
    <t>Auxiliar Julia Rosario</t>
  </si>
  <si>
    <t>Unidades de Apoyo</t>
  </si>
  <si>
    <t xml:space="preserve">Departamento Administrativo y Financiero </t>
  </si>
  <si>
    <t>Encargada Patria Martínez</t>
  </si>
  <si>
    <t>Auxiliar Nicla Mariel Valera C.</t>
  </si>
  <si>
    <t>Auxiliar Anafranc de los Santos Arias</t>
  </si>
  <si>
    <t>Contadora Cruz Dilia Agramonte P</t>
  </si>
  <si>
    <t>Auxiliar Maylen Ramírez</t>
  </si>
  <si>
    <t>División de Tecnología de la Información y la Comunicación</t>
  </si>
  <si>
    <t xml:space="preserve">El Consejo Nacional de Investigaciones Agropecuarias y Forestales (CONIAF), está clasificado en el Nivel Institucional 11112 como Institución Pública Descentralizada y Autónoma No Financiera. Pertenece al Capítulo 5177: Consejo Nacional de Investigaciones Agropecuarias y Forestales. Sub-Capítulo 0210-01: Ministerio de Agricultura. Es la Unidad Ejecutora 0001 con el Programa 11: Desarrollo de Políticas y Fomento de Investigaciones y Tecnologías Agropecuarias y Forestales. </t>
  </si>
  <si>
    <t>CONSEJO NACIONAL DE INVESTIGACIONES AGROPECUARIAS Y FORESTALES -CONIAF-</t>
  </si>
  <si>
    <t xml:space="preserve">    LA DIRECCIÓN EJECUTIVA </t>
  </si>
  <si>
    <t>      EL COMITÉ CONSULTIVO</t>
  </si>
  <si>
    <t>VINCULACION DE LAS LINEAS DE ACCION INSTITUCIONAL CON LA ESTRATEGIA NACIONAL DE DESARROLLO.</t>
  </si>
  <si>
    <t xml:space="preserve">Socializar los resultados de 10 investigaciones de los  proyectos financiados por CONIAF. Beneficiar al menos unos 500 productores, técnicos e interesados. Cinco (5) libros de publicaciones escritas con las informaciones de los proyectos concluidos que han sido financiados por el CONIAF. </t>
  </si>
  <si>
    <t>Meta de Gestión del Indicador</t>
  </si>
  <si>
    <t>Prioridad</t>
  </si>
  <si>
    <t>Unidad de Medida</t>
  </si>
  <si>
    <t>Beneficiario</t>
  </si>
  <si>
    <t>Tipo de Producto</t>
  </si>
  <si>
    <t>Descripción del Producto</t>
  </si>
  <si>
    <t>Objetivo Específico END</t>
  </si>
  <si>
    <t>Producto</t>
  </si>
  <si>
    <t>Actividad Programática</t>
  </si>
  <si>
    <t>Supuestos</t>
  </si>
  <si>
    <t>Se tiene el apoyo de los tomadores de decisiones y autoridades del sector.                                                        Se dispone de recursos humanos.                           Los interesados son convocados y asisten a los talleres</t>
  </si>
  <si>
    <t>Existen las condiciones para contribuir con las metas propuestas para el año 2018:                  Asignación presupuestaria oportuna. Disponibilidad de recursos humanos, físicos.                                       Condiciones ambientales favorables</t>
  </si>
  <si>
    <t>Los técnicos están dispuestos a capacitarse. Se dispone de recursos humanos y físicos. Se dispone de recursos financieros.</t>
  </si>
  <si>
    <t>Los organismos ejecutores aceptan los términos del contrato y son aprobados por la Contraloría.</t>
  </si>
  <si>
    <t>Se dispone de apoyo logísticos para el seguimiento y monitoreo.</t>
  </si>
  <si>
    <t>Se presentaron propuestas pertinentes.</t>
  </si>
  <si>
    <t xml:space="preserve">El proyecto se ejecuta según lo programado </t>
  </si>
  <si>
    <t xml:space="preserve">Se dispone de recursos para hacer la publicación.                                                      Se consulta a los investigadores responsables. </t>
  </si>
  <si>
    <t>Las proveedoras de servicios cumplen con la ley de Compras y Contratación.</t>
  </si>
  <si>
    <t>Cincuenta (50) locales alquilados para el montaje de eventos</t>
  </si>
  <si>
    <t>Contrato alquiler, facturas.</t>
  </si>
  <si>
    <t xml:space="preserve">Se dispone de recursos financieros para alquiler. </t>
  </si>
  <si>
    <t>Facturas, comprobantes</t>
  </si>
  <si>
    <t>Se dispone de recursos y empresas de servicios</t>
  </si>
  <si>
    <t>Se dispone de recursos financieros y físicos para las capacitaciones</t>
  </si>
  <si>
    <t>5. Capacitación a técnicos del sector</t>
  </si>
  <si>
    <t>5.1 Solicitud y coordinación de capacitación a técnicos</t>
  </si>
  <si>
    <t xml:space="preserve">Doce (12) capacitaciones solicitadas y coordinadas con gremios interesados  </t>
  </si>
  <si>
    <t>Carta de solicitud de la capacitación</t>
  </si>
  <si>
    <t>5.2 Realización de cursos</t>
  </si>
  <si>
    <t>Doce (12) cursos para técnicos impartidos   Trescientos (360) técnicos capacitados en el año</t>
  </si>
  <si>
    <t>Registro de participantes; fotos de eventos; informes de evaluación de la actividad; notas de prensa; contratos con facilitadores.</t>
  </si>
  <si>
    <t>5.3 Alquiler de locales</t>
  </si>
  <si>
    <t>5.4 Suministro de alimentos y bebidas</t>
  </si>
  <si>
    <t>Trescientas sesentas (360) raciones alimenticias suministradas para igual número de participantes</t>
  </si>
  <si>
    <t>5.5 Selección de facilitadores</t>
  </si>
  <si>
    <t>Treinta y seis (36) facilitadores seleccionados y aprobados para cursos a técnicos</t>
  </si>
  <si>
    <t>Contratos firmados con intermediarias</t>
  </si>
  <si>
    <t xml:space="preserve">Se dispone de facilitadores.                  Se dispone de recursos financieros.                                                            </t>
  </si>
  <si>
    <t>5.6 Material de apoyo</t>
  </si>
  <si>
    <t>Confeccionadas 360 carpetas con material de apoyo para 12 cursos</t>
  </si>
  <si>
    <t>Doce (12) eventos evaluados</t>
  </si>
  <si>
    <t>Formularios aplicados y evaluados</t>
  </si>
  <si>
    <t>Se dispone de recursos físicos y humanos para la evaluación</t>
  </si>
  <si>
    <t>5.7 Evaluación de la capacitación</t>
  </si>
  <si>
    <t>Elaboración</t>
  </si>
  <si>
    <t>Depto. Planificación y Desarrollo</t>
  </si>
  <si>
    <t>Ing. Henry Guerrero</t>
  </si>
  <si>
    <t>Ing. José Nova</t>
  </si>
  <si>
    <t>Ing. José Cepeda</t>
  </si>
  <si>
    <t>Ing. Víctor Payano</t>
  </si>
  <si>
    <t>Dr. César Montero</t>
  </si>
  <si>
    <t>Lic. Patria Martínez</t>
  </si>
  <si>
    <t>Ing. Carlos Sanquintín</t>
  </si>
  <si>
    <t>Aprobación</t>
  </si>
  <si>
    <t>Dirección Ejecutiva</t>
  </si>
  <si>
    <t xml:space="preserve">      ____________________________</t>
  </si>
  <si>
    <t xml:space="preserve"> Ing. Alejandro Gómez</t>
  </si>
  <si>
    <t xml:space="preserve">                                                              ________________________</t>
  </si>
  <si>
    <t xml:space="preserve">                                                                    Ing. Juan M. Chávez</t>
  </si>
  <si>
    <t>Mayo 2018</t>
  </si>
  <si>
    <t>PLAN OPERATIVO ANUAL 2019</t>
  </si>
  <si>
    <t>6)      Un representante de la Asociación Dominicana de Rectores Universitarios (ADRU), quien deberá                                                                        provenir    de una universidad que imparta docencia en la ciencia agropecuaria y/o forestal;</t>
  </si>
  <si>
    <t>PROCESOS CLAVES PARA EL  2019</t>
  </si>
  <si>
    <t>Soporte Técnico Informático Luís Peña</t>
  </si>
  <si>
    <t>Asesores</t>
  </si>
  <si>
    <t>Ing. Carlos Sanquintín. Dirección ejecutiva</t>
  </si>
  <si>
    <t>Lic. Mayra Martínez</t>
  </si>
  <si>
    <t>Lic. Mayra Martínez. Dptos Planificación-Desarrollo y Administrativo-Financiero</t>
  </si>
  <si>
    <t>Las operaciones del Consejo Nacional de Investigaciones Agropecuarias y Forestales (CONIAF) para el año 2019 comprometen un presupuesto de RD$ 55,905,842.00 y   estarán concentradas en tres (3) actividades programáticas consignadas por la Dirección General de Presupuesto (DIGEPRES) en el nuevo estatus institucional, que son:</t>
  </si>
  <si>
    <t>1.-	Dirección y Coordinación</t>
  </si>
  <si>
    <t>3.-Financiamiento a Proyectos de Generación, Validación y Transferencia de Tecnologías para Mejorar la Producción en el Sector Agropecuario y Forestal.</t>
  </si>
  <si>
    <r>
      <t xml:space="preserve">4.- </t>
    </r>
    <r>
      <rPr>
        <b/>
        <sz val="11"/>
        <color theme="1"/>
        <rFont val="Calibri"/>
        <family val="2"/>
        <scheme val="minor"/>
      </rPr>
      <t>Capacitación a Investigadores, Técnicos, Comunitarios y Productores del Sector Agropecuario y Forestal: esta actividad programática se realizará con los fondos del presupuesto nacional y tiene los objetivos siguientes:</t>
    </r>
  </si>
  <si>
    <t>4.- Capacitación a investigadores, técnicos, comunitarios y productores líderes del Sector Agropecuario y Forestal.</t>
  </si>
  <si>
    <t xml:space="preserve">2.- Definir políticas públicas  para el Desarrollo de la Investigación en el Sector Agropecuario y Forestal. </t>
  </si>
  <si>
    <r>
      <rPr>
        <sz val="11"/>
        <color theme="1"/>
        <rFont val="Calibri"/>
        <family val="2"/>
        <scheme val="minor"/>
      </rPr>
      <t>1.-</t>
    </r>
    <r>
      <rPr>
        <b/>
        <sz val="11"/>
        <color theme="1"/>
        <rFont val="Calibri"/>
        <family val="2"/>
        <scheme val="minor"/>
      </rPr>
      <t xml:space="preserve">	Dirección y Coordinación:   </t>
    </r>
    <r>
      <rPr>
        <sz val="11"/>
        <color theme="1"/>
        <rFont val="Calibri"/>
        <family val="2"/>
        <scheme val="minor"/>
      </rPr>
      <t>Esta actividad está reservada al pago de las Remuneraciones, Contribuciones a la Seguridad Social, Servicios Básicos, entre otros.</t>
    </r>
    <r>
      <rPr>
        <b/>
        <sz val="11"/>
        <color theme="1"/>
        <rFont val="Calibri"/>
        <family val="2"/>
        <scheme val="minor"/>
      </rPr>
      <t xml:space="preserve">  </t>
    </r>
  </si>
  <si>
    <r>
      <t>2.-</t>
    </r>
    <r>
      <rPr>
        <b/>
        <sz val="11"/>
        <color theme="1"/>
        <rFont val="Calibri"/>
        <family val="2"/>
        <scheme val="minor"/>
      </rPr>
      <t xml:space="preserve"> Políticas para el Desarrollo de la Investigación en el Sector Agropecuario y Forestal</t>
    </r>
    <r>
      <rPr>
        <sz val="11"/>
        <color theme="1"/>
        <rFont val="Calibri"/>
        <family val="2"/>
        <scheme val="minor"/>
      </rPr>
      <t>: se proponen políticas de investigación definidas para el desarrollo del sector agropecuario y forestal. Con estas políticas se identificarán las prioridades de investigación y desarrollo de capacidades en áreas del conocimiento aplicables al desarrollo del sector agropecuario y forestal. Tal como lo consigna la Estrategia Nacional de Desarrollo (END) en su objetivo específico 3.3.4: “Fortalecer el sistema nacional de ciencia, tecnología e innovación para dar respuesta a las demandas económicas, sociales y culturales de la nación y propiciar la inserción en la sociedad y economía del conocimiento”. Como meta tendremos dos (2) documentos de políticas políticas entregables para el desarrollo agropecuario y forestal en el año 2019.</t>
    </r>
  </si>
  <si>
    <r>
      <t xml:space="preserve">3.- </t>
    </r>
    <r>
      <rPr>
        <b/>
        <sz val="11"/>
        <color theme="1"/>
        <rFont val="Calibri"/>
        <family val="2"/>
        <scheme val="minor"/>
      </rPr>
      <t>Financiamiento a Proyectos de Generación, Validación y Transferencia de Tecnologías para Mejorar la Producción en el Sector Agropecuario y Forestal:</t>
    </r>
    <r>
      <rPr>
        <sz val="11"/>
        <color theme="1"/>
        <rFont val="Calibri"/>
        <family val="2"/>
        <scheme val="minor"/>
      </rPr>
      <t xml:space="preserve"> Tiene como procesos claves el apoyo (acompañamiento técnico) a los proyectos de generación, validación y transferencia de tecnologías, la difusión de los resultados de las investigaciones y la evaluación de la adopción de tecnologías. Para el año en cuestión, el CONIAF tiene como propósito auspiciar la ejecución de un programa de transferencia de tecnologías. En el programa estarán involucrados diez (10) cultivos de exportación y otros diez (10) cultivos de la canasta básica.  Para estos grupos se han de auspiciar en términos financieros cuarenta y ocho (48) proyectos para la transferencia de tecnologías.  También se contempla socializar los resultados de investigación que han sido financiadas por este Consejo. La socialización consiste en procesos mediante los cuales los resultados de los proyectos son puestos a disposición de los usuarios. Todos estos procesos están vinculados a la Estrategia Nacional de Desarrollo (END), con el objetivo específico 3.5.3: “Elevar la productividad, competitividad y sostenibilidad ambiental y financiera de las cadenas agro-productivas, a fin de contribuir a la seguridad alimentaria, aprovechar el potencial exportador y generar empleo e ingresos para la población rural”, y el 4.1.2.: “Promover la producción y el consumo sostenibles”. 
Elaborar al menos 5 libros (5000 ejemplares) con resultados de investigaciones</t>
    </r>
  </si>
  <si>
    <t>Esta actividad programática tiene los siguientes objetivos:
Ejecutar un programa de capacitación continua a técnicos y a productores líderes para fortalecer el proceso de transferencia y el desarrollo de los territorios rurales
También contempla la capacitación del personal técnico y administrativo para contribuir al fortalecimiento institucional. Estos temas están vinculados con el objetivo específico de la END 3.3.4: “Fortalecer el sistema nacional de ciencia, tecnología e innovación para dar respuesta a las demandas económicas, sociales y culturales de la nación y propiciar la inserción en la sociedad y economía del conocimiento”. Para el 2019 las metas establecidas son: 
a)	Realizar (12) cursos-talleres para  beneficiar 360 técnicos. 
b)	 Realizar cincuenta (50) cursos de transferencia de tecnología para beneficiar al menos                                           1,700 productores líderes.
c)	Realizar 10 socializaciones de resultados de proyectos financiados por CONIAF. Beneficiar al menos unos 500 productores líderes.</t>
  </si>
  <si>
    <t>2823-DIRECCIÓN Y COORDINACIÓN</t>
  </si>
  <si>
    <t>Gasto Público y Administración presupuestaria eficiente.</t>
  </si>
  <si>
    <t>1.1.1 Estructurar una administración pública eficiente que actué con honestidad, transparencia y rendición de cuentas y se oriente a la obtención de resultados en beneficio de la sociedad y del desarrollo nacional y local.</t>
  </si>
  <si>
    <t>Administración con honestidad, transparencia y rendición de cuentas orientada a la obtención   de resultados en beneficio de la sociedad.</t>
  </si>
  <si>
    <t>La sociedad en su conjunto</t>
  </si>
  <si>
    <t>100% ejecución</t>
  </si>
  <si>
    <t>Presupuesto ejecutado conforme a actividades programadas para el año 2019.</t>
  </si>
  <si>
    <t>Presupuesto  Institucional (RD$)</t>
  </si>
  <si>
    <t>Inversión Proyectos (RD$)</t>
  </si>
  <si>
    <t>Total (RD$)</t>
  </si>
  <si>
    <t>Políticas Públicas para la investigación.</t>
  </si>
  <si>
    <t>Lineamiento para las acciones del gobierno encaminadas a satisfacer las demandas de la población en el sector de la investigación agropecuaria y forestal</t>
  </si>
  <si>
    <t xml:space="preserve">Cantidad de documento de políticas elaborado </t>
  </si>
  <si>
    <t>Dos documentos de Políticas Públicas en el año 2019.</t>
  </si>
  <si>
    <t xml:space="preserve">Productores, técnicos y comunitarios relacionados con el sector </t>
  </si>
  <si>
    <t>Financiar la validación de 29 proyectos de generación y validación. Beneficiar a 2,900 productores. Apoyar 23 proyectos para la transferencia de tecnología. Beneficiar a 1,440 productores líderes.</t>
  </si>
  <si>
    <t>3016-FINANCIAMIENTO A PROYECTOS DE INVESTIGACIÓN PARA MEJORAR LA PRODUCCIÓNN EN EL SECTOR AGROPECUARIO Y FORESTAL</t>
  </si>
  <si>
    <t>METAS        PRESIDENCIALES: Generación, Validación  y Transferencia de Tecnologías.</t>
  </si>
  <si>
    <r>
      <rPr>
        <sz val="6"/>
        <rFont val="Calibri"/>
        <family val="2"/>
        <scheme val="minor"/>
      </rPr>
      <t>3.5.3</t>
    </r>
    <r>
      <rPr>
        <b/>
        <sz val="6"/>
        <rFont val="Calibri"/>
        <family val="2"/>
        <scheme val="minor"/>
      </rPr>
      <t>:</t>
    </r>
    <r>
      <rPr>
        <sz val="6"/>
        <rFont val="Calibri"/>
        <family val="2"/>
      </rPr>
      <t xml:space="preserve"> Elevar la productividad ,competitividad y sostenibilidad ambiental y financiera de las cadenas agro productivas, a fin de contribuir a la seguridad alimentaria, aprovechar el potencial exportador y generar empleo e ingresos para la población rural</t>
    </r>
  </si>
  <si>
    <t>5336 CAPACITACION A INVESTIGADORES, TECNICOS, COMUNITARIOS Y PRODUCTORES DEL SECTOR AGROPECUARIO Y FORESTAL</t>
  </si>
  <si>
    <t>Capacitar a productores líderes  para fortalecer el proceso de desarrollo de los territorios rurales.</t>
  </si>
  <si>
    <t>Productores líderes</t>
  </si>
  <si>
    <t>Cantidad Proyectos de generación  y validación financiados</t>
  </si>
  <si>
    <t>Cantidad  de proyectos con resultados socializados</t>
  </si>
  <si>
    <t xml:space="preserve">Cantidad de productores líderes capacitados  </t>
  </si>
  <si>
    <t>Cantidad de técnicos capacitados</t>
  </si>
  <si>
    <t xml:space="preserve">Técnicos relacionados con el sector agropecuario y forestal </t>
  </si>
  <si>
    <t>Realizar 3 eventos de socialización de resultados   de proyectos de investigación financiados por CONIAF. Beneficiar al menos unos 150 productores en el año 2019.</t>
  </si>
  <si>
    <t>Capacitar 360 técnicos (12 capacitaciones) en las tecnologías generadas y/o validadas para ser transferidas en el año 2019</t>
  </si>
  <si>
    <t>Capacitar 1,700 productores líderes en 50 cursos sobre el uso de las tecnologías generadas y/o validadas para fortalecer el proceso de adopción en el 2019</t>
  </si>
  <si>
    <t>MATRIZ MARCO LOGICO AÑO 2019</t>
  </si>
  <si>
    <t>Incrementar las políticas públicas de investigación para el desarrollo del sector agropecuario y forestal.                                                   Aumentar el número de investigadores y técnicos beneficiados para el desarrollo del capital humano.                                             Aumentar la cantidad de productores líderes para fortalecer el proceso de desarrollo del campo dominicano</t>
  </si>
  <si>
    <t xml:space="preserve">1.-Elaborar políticas públicas para fortalecer el SINIAF                                                                               </t>
  </si>
  <si>
    <t xml:space="preserve">Incrementar las políticas públicas encaminadas a satisfacer las demandas de la población en el sector investigación agropecuario y forestal durante el año 2019:                                                                   </t>
  </si>
  <si>
    <t>Políticas públicas definidas.</t>
  </si>
  <si>
    <t xml:space="preserve">2.-Financiar los proyectos de generación, validación y trasferencia de tecnologías para mejorar la Competitividad del sector  </t>
  </si>
  <si>
    <t>Incrementar las tecnologías generadas, validadas y transferidas a los productores del sector agropecuario y forestal. año.</t>
  </si>
  <si>
    <t xml:space="preserve">Informes de programa, memoria institucional, informes de seguimiento, videos, fotos, registro de participación. </t>
  </si>
  <si>
    <t>Se dispone de tecnologías generadas para validar y transferir.  Se dispone de recursos financieros, recursos humanos y físicos necesarios. Los productores se involucran en los procesos.</t>
  </si>
  <si>
    <t>3.-Capacitar técnicos para fortalecer el proceso de transferencia de tecnologías</t>
  </si>
  <si>
    <t xml:space="preserve">Incrementar el número de técnicos capacitados en diferentes áreas del conocimiento en el año. </t>
  </si>
  <si>
    <t>4.-Capacitar a productores líderes para fortalecer el proceso de desarrollo de los territorios rurales.</t>
  </si>
  <si>
    <t>Incrementar el número de productores líderes capacitados para mejorar su producción en el año.</t>
  </si>
  <si>
    <t>Los productores líderes tienen disposición a la capacitación.</t>
  </si>
  <si>
    <t>1. Elaborar políticas públicas para el desarrollo del SINIAF elaboradas</t>
  </si>
  <si>
    <t xml:space="preserve">Se incrementa en dos (2) las políticas públicas elaboradas para satisfacer la demanda en el sector agropecuario y forestal.                                            </t>
  </si>
  <si>
    <t>Documentos de políticas públicas disponibles.</t>
  </si>
  <si>
    <t>Se dispone de recursos humanos, financieros y físicos.                           Los interesados son convocados y asisten a los talleres                            -</t>
  </si>
  <si>
    <t xml:space="preserve">2.- Financiar los proyectos de generación, validación y trasferencia de tecnologías para mejorar la Producción, Rentabilidad y Competitividad del sector  </t>
  </si>
  <si>
    <t>Financiar la validación de 29 proyectos de generación y validación. Beneficiar a 2,900 productores. Apoyar 23 proyectos para la transferencia de tecnología. Beneficiar a 1,440 productores líderes</t>
  </si>
  <si>
    <t>3. Socializados resultados de proyectos de investigación financiados por CONIAF.</t>
  </si>
  <si>
    <t xml:space="preserve">Se incrementa en quinientos (500) el número de productores beneficiados de los resultados   de proyectos de investigación financiados por CONIAF. </t>
  </si>
  <si>
    <t>Registro de participantes; fotos de eventos; informes de socialización; notas de prensa; contratos con facilitadores.</t>
  </si>
  <si>
    <t xml:space="preserve"> Los beneficiarios son debidamente convocados.</t>
  </si>
  <si>
    <t xml:space="preserve">Los investigadores-facilitadores están disponibles.                                 Se cuenta con recursos físicos.          Se dispone de recursos financieros </t>
  </si>
  <si>
    <t>4. Capacitados productores líderes</t>
  </si>
  <si>
    <t>Aumenta en mil setecientos (1,700) los productores líderes capacitados en el año.</t>
  </si>
  <si>
    <t>Productores líderes debidamente convocados.</t>
  </si>
  <si>
    <t>5. Capacitados y actualizados técnicos a nivel nacional</t>
  </si>
  <si>
    <t>Se incrementa en trescientos sesenta (360) los técnicos capacitados en diferentes áreas del conocimiento en el año</t>
  </si>
  <si>
    <t>6. Realizados foros y talleres para el fortalecimiento de las Instituciones del SINIAF.</t>
  </si>
  <si>
    <t>Dos (2) eventos realizados con al menos 110 participantes.</t>
  </si>
  <si>
    <t>Fotos, programa del evento, registro de participantes, reseñas de prensa.</t>
  </si>
  <si>
    <t>1.Elaboración de las políticas públicas para el desarrollo del SINIAF</t>
  </si>
  <si>
    <t xml:space="preserve">1.1 Seminario-Talleres con representantes de diferentes asociaciones   de productores, técnicos y decisores del sector.                                                           </t>
  </si>
  <si>
    <t>Realizado cuatro (4) seminario-talleres para definir dos (2) políticas públicas realizadas.</t>
  </si>
  <si>
    <t>Carta de invitación, registros participantes, fotos, informes escritos y digitales.  Documento publicado</t>
  </si>
  <si>
    <t>Los interesados son debidamente convocados.                                                Se dispone de facilitadores.                           Los interesados son convocados y asisten a los talleres.                                   Se dispone de recursos físicos y financieros</t>
  </si>
  <si>
    <t xml:space="preserve">1.2 Invitación y coordinación con los interesados de los eventos </t>
  </si>
  <si>
    <t>Realizado doscientas cincuenta (250) invitaciones coordinadas con asociaciones, organismos y decisores del sector</t>
  </si>
  <si>
    <t>Invitaciones y registros de coordinación Correspondencias, emails, programas</t>
  </si>
  <si>
    <t>Se dispone de recursos físicos, humanos, financieros y económicos                                                             Los invitados tienen disposición a la participación.</t>
  </si>
  <si>
    <t>1.3 Alquiler locales</t>
  </si>
  <si>
    <t>Cuatro (4) locales alquilados para el montaje de eventos</t>
  </si>
  <si>
    <t>1.4 Suministro de alimentos y bebidas</t>
  </si>
  <si>
    <t>Doscientas cincuenta (250) raciones alimenticias suministradas</t>
  </si>
  <si>
    <t>Invitaciones y registros de participación</t>
  </si>
  <si>
    <t>Se dispone de recursos para logística</t>
  </si>
  <si>
    <t>1.5 Selección y contratación de expertos</t>
  </si>
  <si>
    <t xml:space="preserve">Seleccionados y aprobados cuatro (4) expertos en temas relacionados con las problemáticas a discusión </t>
  </si>
  <si>
    <t xml:space="preserve">Contratos firmados </t>
  </si>
  <si>
    <t>Se dispone de los expertos en los temas a tratar.                                    Se dispone de recursos financieros y económicos.</t>
  </si>
  <si>
    <t>1.6 Material de apoyo</t>
  </si>
  <si>
    <t>Confección de doscientas cincuenta (250) unidades de material de información sobre los temas a tratar.</t>
  </si>
  <si>
    <t>Material impreso</t>
  </si>
  <si>
    <t xml:space="preserve">Se dispone de recursos financieros, físicos y facilidades. </t>
  </si>
  <si>
    <t>1.7 Levantamiento de las informaciones requeridas</t>
  </si>
  <si>
    <t xml:space="preserve">Doscientas cincuenta (250) opiniones de participantes sobre los temas.  </t>
  </si>
  <si>
    <t>Formularios aplicados y completados</t>
  </si>
  <si>
    <t xml:space="preserve">Se dispone de recursos físicos, humanos, financieros y económicos                                                             </t>
  </si>
  <si>
    <t xml:space="preserve">1.8 Políticas Públicas definidas y priorizadas </t>
  </si>
  <si>
    <t xml:space="preserve">Dos (2) políticas públicas definidas y priorizadas.  </t>
  </si>
  <si>
    <t xml:space="preserve">Documentos editados  </t>
  </si>
  <si>
    <t xml:space="preserve">Se dispone de recursos físicos, humanos, financieros y económicos.                                                             </t>
  </si>
  <si>
    <t>1.9 Publicación de documentos</t>
  </si>
  <si>
    <t>Dos (2) publicaciones en periódicos.</t>
  </si>
  <si>
    <t>Reseñas periodísticas</t>
  </si>
  <si>
    <t>2.-Financiar los proyectos de generación, validación y trasferencia de tecnologías.</t>
  </si>
  <si>
    <t>2.1.- Convocatoria a presentar propuestas</t>
  </si>
  <si>
    <t>Publicación de llamado</t>
  </si>
  <si>
    <t>Publicaciones periódicas, web institucional, pagos realizados</t>
  </si>
  <si>
    <t xml:space="preserve"> Existe un ambiente favorable para realizar la convocatoria</t>
  </si>
  <si>
    <t>2.2.- Recepción y evaluación de propuestas</t>
  </si>
  <si>
    <t>Evaluadores externos e internos seleccionados</t>
  </si>
  <si>
    <t>Contratos, pagos realizados</t>
  </si>
  <si>
    <t xml:space="preserve">2.3.- Selección propuestas tecnológicas </t>
  </si>
  <si>
    <t xml:space="preserve">Propuestas tecnológicas seleccionadas </t>
  </si>
  <si>
    <t xml:space="preserve">Documento de propuesta seleccionada </t>
  </si>
  <si>
    <t>Se seleccionaron las propuestas de mejor calificación sobre 80 puntos.</t>
  </si>
  <si>
    <t>2.4 Firma y notaría contrato de vinculación</t>
  </si>
  <si>
    <t xml:space="preserve">Contratos notarizados entre las partes </t>
  </si>
  <si>
    <t>Documento de contrato y pagos legales realizados</t>
  </si>
  <si>
    <t>2.5.- Asignación de fondos</t>
  </si>
  <si>
    <t xml:space="preserve">Monto (%) desembolsado </t>
  </si>
  <si>
    <t>Transferencias, depósitos, cheques realizados.</t>
  </si>
  <si>
    <t>Se dispone de recursos financieros para la ejecución de los proyectos</t>
  </si>
  <si>
    <t>2.6 Monitoreo y seguimiento a proyectos</t>
  </si>
  <si>
    <t xml:space="preserve">Ciento cuarenta y cuatro (144) visitas realizadas.                                                           % del nivel de avance de los proyectos en ejecución.                                                                </t>
  </si>
  <si>
    <t>Informes de visita-seguimiento, avance técnico y financiero a   proyectos, fotos, videos</t>
  </si>
  <si>
    <t>2.7 Evaluación de informes técnico y financieros finales</t>
  </si>
  <si>
    <t>Informes evaluados y aprobados en un 100%</t>
  </si>
  <si>
    <t>Documentos de Informes de avance y finales técnicos y financieros</t>
  </si>
  <si>
    <t>3.-Socialización de resultados de proyectos de investigación financiados por CONIAF.</t>
  </si>
  <si>
    <t>3.1 Elaboración del documento de resultados de las investigaciones a ser socializados</t>
  </si>
  <si>
    <t xml:space="preserve">Elaborado, diagramado, y editado al menos 5 libros (5000 ejemplares) con resultados de investigaciones. </t>
  </si>
  <si>
    <t>3.2 Coordinación de eventos socialización</t>
  </si>
  <si>
    <t xml:space="preserve">Diez 10 eventos coordinados                                                            para quinientas (500) personas del sector </t>
  </si>
  <si>
    <t>Programación de eventos e invitación</t>
  </si>
  <si>
    <t xml:space="preserve"> Se ha coordinados con los Clúster del sector.</t>
  </si>
  <si>
    <t>3.3 Firma y notarización de contrato con intermediaria de los facilitadores</t>
  </si>
  <si>
    <t xml:space="preserve">Contratos notariados </t>
  </si>
  <si>
    <t>Contrato firmado entre CONIAF y facilitadores o instituciones intermediarias</t>
  </si>
  <si>
    <t>3.4.-Suministro de alimentos y bebidas</t>
  </si>
  <si>
    <t>Quinientas raciones alimenticias suministradas para igual número de participantes</t>
  </si>
  <si>
    <t xml:space="preserve">3.5 Alquiler locales </t>
  </si>
  <si>
    <t>Diez (10) locales alquilados para el montaje de eventos</t>
  </si>
  <si>
    <t>4.1 Solicitud y coordinación de la capacitación con los interesados</t>
  </si>
  <si>
    <t>Cincuenta (50) capacitaciones solicitadas y coordinadas con las asociaciones en el año.</t>
  </si>
  <si>
    <t xml:space="preserve">4.2.-Realización de cursos-talleres </t>
  </si>
  <si>
    <t xml:space="preserve">Cincuenta (50) cursos-talleres de capacitación impartidos.                                                   1,700 productores líderes capacitados en el año </t>
  </si>
  <si>
    <t>4.3 Alquiler de locales</t>
  </si>
  <si>
    <t>4.4 Suministro de alimentos y bebidas</t>
  </si>
  <si>
    <t>Mil setecientas raciones alimenticias suministradas para igual número de participantes</t>
  </si>
  <si>
    <t>4.5 Selección de facilitadores</t>
  </si>
  <si>
    <t>Cien (100) facilitadores seleccionados y aprobados</t>
  </si>
  <si>
    <t>4.6 Material de apoyo</t>
  </si>
  <si>
    <t>Confeccionados mil setecientas (1700) carpetas con material de apoyo para 50 cursos</t>
  </si>
  <si>
    <t>4.7 Evaluación de la capacitación</t>
  </si>
  <si>
    <t>Cincuenta (50) eventos evaluados</t>
  </si>
  <si>
    <t>6-. Realizados foros y talleres para el fortalecimiento de las Instituciones del SINIAF.</t>
  </si>
  <si>
    <t>6.1 Alquiler de locales</t>
  </si>
  <si>
    <t>Dos (2) locales alquilados para el montaje de eventos</t>
  </si>
  <si>
    <t>6.2 Selección de expertos</t>
  </si>
  <si>
    <t>Dos (2) expertos contratados para cada evento</t>
  </si>
  <si>
    <t>Se dispone de expertos idóneos</t>
  </si>
  <si>
    <t>6.3 Realizar foros y talleres</t>
  </si>
  <si>
    <t>Dos (2) eventos (foro y taller) con 110 participantes realizados en el año</t>
  </si>
  <si>
    <t>Fotos, programa del evento, registró participantes, reseñas de prensa.</t>
  </si>
  <si>
    <t xml:space="preserve">Se dispone de recursos financieros, humanos, físicos para realizar los eventos </t>
  </si>
  <si>
    <t>6.4 Suministro de alimentos y bebidas</t>
  </si>
  <si>
    <t>Ciento diez (110) raciones alimenticias suministradas para igual número de participantes</t>
  </si>
  <si>
    <t>110 unidades de carpetas con material de apoyo elaborados para los eventos</t>
  </si>
  <si>
    <t>Se dispone de recursos físicos y financieros para materiales</t>
  </si>
  <si>
    <t>6.6 Evaluación de eventos</t>
  </si>
  <si>
    <t xml:space="preserve">Dos (2) eventos evaluados.                      Ciento diez (110) evaluaciones                   </t>
  </si>
  <si>
    <t>Evaluaciones</t>
  </si>
  <si>
    <t>IIndicadores verificables objetivamente (Cantidad, calidad y tiempo)</t>
  </si>
  <si>
    <t xml:space="preserve">TTécnicos debidamente convocados.
Se dispone de recursos financieros 
 Se dispone de recursos físicos.
Los técnicos convocados asisten y tienen disposición a la capacitación </t>
  </si>
  <si>
    <t>Los interesados son debidamente convocados.
Se dispone de recursos humanos para los eventos
 Se dispone de recursos físicos.
Se dispone de recursos financieros</t>
  </si>
  <si>
    <t xml:space="preserve">Actividades (Para alcanzar Los Resultados Esperados)                                                                                                                                                                                             </t>
  </si>
  <si>
    <t xml:space="preserve">4. Capacitación productores líderes
</t>
  </si>
  <si>
    <t>Se dispone de recursos para hacer las capacitaciones.                                                            Productores tienen disposición a la capacitación.
Se cuenta con facilitadores.</t>
  </si>
  <si>
    <t>Los productores tienen disposición a la capacitación.
 Se dispone de recursos financieros y físicos
Se dispone de facilitadores.</t>
  </si>
  <si>
    <t>Se dispone de recursos financieros para hacer las capacitaciones.                                                            Los técnicos tienen disposición a la capacitación.
 Se cuenta con facilitadores</t>
  </si>
  <si>
    <t>Los técnicos tienen disposición a la capacitación.
 Se dispone de recursos financieros y físicos
Se dispone de facilitadores.</t>
  </si>
  <si>
    <t xml:space="preserve">Doce (12) locales alquilados para el montaje de eventos
</t>
  </si>
  <si>
    <t>Se dispone de recursos físicos y financieros para el material de apoyo a  las capacitaciones</t>
  </si>
  <si>
    <r>
      <t>Fin (Objetivo Nacional o Sectorial)</t>
    </r>
    <r>
      <rPr>
        <u/>
        <sz val="8"/>
        <rFont val="Calibri"/>
        <family val="2"/>
        <scheme val="minor"/>
      </rPr>
      <t xml:space="preserve">.  </t>
    </r>
    <r>
      <rPr>
        <sz val="8"/>
        <rFont val="Calibri"/>
        <family val="2"/>
        <scheme val="minor"/>
      </rPr>
      <t xml:space="preserve"> Fortalecer, estimular y orientar al Sistema Nacional de Generación, Validación, Difusión y  Evaluación de la Adopción  de Tecnología Agropecuaria y Forestal, para contribuir con el logro de los lineamientos trazados en la Estrategia Nacional de Desarrollo, Objetivos de Desarrollo Sostenibles, Plan de Gobierno 2016-2020 y el Plan Estratégico Sectorial de Desarrollo Agropecuario 2010-2020.</t>
    </r>
  </si>
  <si>
    <r>
      <t xml:space="preserve">Componentes   (Resultados Esperados)                              </t>
    </r>
    <r>
      <rPr>
        <sz val="8"/>
        <rFont val="Calibri"/>
        <family val="2"/>
        <scheme val="minor"/>
      </rPr>
      <t xml:space="preserve"> </t>
    </r>
  </si>
  <si>
    <t xml:space="preserve">  PLAN OPERATIVO AÑO 2019</t>
  </si>
  <si>
    <t>Consejo Nacional de Investigaciones Agropecuarias y Forestales</t>
  </si>
  <si>
    <t xml:space="preserve"> 1: DIRECCIÓN Y COORDINACIÓN</t>
  </si>
  <si>
    <t>ACTIVIDADES  N/A</t>
  </si>
  <si>
    <t xml:space="preserve">       OBJETAL</t>
  </si>
  <si>
    <t xml:space="preserve">CONCEPTO  </t>
  </si>
  <si>
    <t>VALOR (RD$)</t>
  </si>
  <si>
    <t>01</t>
  </si>
  <si>
    <t>Sueldos fijos</t>
  </si>
  <si>
    <t>03</t>
  </si>
  <si>
    <t>Suplencias</t>
  </si>
  <si>
    <t>Sueldo anual no. 13</t>
  </si>
  <si>
    <t>Prestacion laboral por desvinculacion</t>
  </si>
  <si>
    <t>04</t>
  </si>
  <si>
    <t>proporcion de vacaciones no disfrutada</t>
  </si>
  <si>
    <t>05</t>
  </si>
  <si>
    <t>Compensación por servicios de seguridad</t>
  </si>
  <si>
    <t>09</t>
  </si>
  <si>
    <t>Bono por desempeño</t>
  </si>
  <si>
    <t>Gastos de Representación en el País</t>
  </si>
  <si>
    <t>Contribuciones al seguro de salud</t>
  </si>
  <si>
    <t xml:space="preserve">Contribuciones al seguro de pensiones </t>
  </si>
  <si>
    <t>Contribuciones al seguro de riego laboral</t>
  </si>
  <si>
    <t>Servicios de telefónicos de larga distancia</t>
  </si>
  <si>
    <t>Teléfono local</t>
  </si>
  <si>
    <t>Telefax y correos</t>
  </si>
  <si>
    <t>Servicio de internet y televisión por cable</t>
  </si>
  <si>
    <t>Energía eléctrica</t>
  </si>
  <si>
    <t>Agua</t>
  </si>
  <si>
    <t xml:space="preserve">Recolección de residuos solidos </t>
  </si>
  <si>
    <t>Viáticos  dentro del país</t>
  </si>
  <si>
    <t>Pasajes</t>
  </si>
  <si>
    <t>peaje</t>
  </si>
  <si>
    <t>Alquileres y rentas de edificios y locales</t>
  </si>
  <si>
    <t>Alquiles de equipos de transporte, tracción y elevación</t>
  </si>
  <si>
    <t>Seguro de bienes inmuebles</t>
  </si>
  <si>
    <t>Seguros de bienes muebles</t>
  </si>
  <si>
    <t xml:space="preserve">Seguros de personas </t>
  </si>
  <si>
    <t>Otros seguros</t>
  </si>
  <si>
    <t>02</t>
  </si>
  <si>
    <t>Servicios especiales de mantenimientos y reparación</t>
  </si>
  <si>
    <t>06</t>
  </si>
  <si>
    <t>Instalaciones eléctricas</t>
  </si>
  <si>
    <t>07</t>
  </si>
  <si>
    <t xml:space="preserve">Servicios de pintura y derivados con fines de higiene </t>
  </si>
  <si>
    <t>Mantenimientos y reparaciones  de muebles y equipos de oficina</t>
  </si>
  <si>
    <t>Mantenimientos y reparaciones  de equipos para computación</t>
  </si>
  <si>
    <t>Mantenimientos y reparación de equipo de comunicación</t>
  </si>
  <si>
    <t>Matenimiento y reparación de equipos de transporte, tracción y elevación</t>
  </si>
  <si>
    <t>Gastos judiciales</t>
  </si>
  <si>
    <t>Comisiones y gastos bancarios</t>
  </si>
  <si>
    <t>Fumigación</t>
  </si>
  <si>
    <t>Lavandería</t>
  </si>
  <si>
    <t>Limpieza e higiene</t>
  </si>
  <si>
    <t>Eventos Generales</t>
  </si>
  <si>
    <t>festividades</t>
  </si>
  <si>
    <t>Servicios de capacitación</t>
  </si>
  <si>
    <t>Servicios de informática y sistemas computarizados</t>
  </si>
  <si>
    <t>Otros servicios técnicos profesionales</t>
  </si>
  <si>
    <t>Impuestos</t>
  </si>
  <si>
    <t>Tasas</t>
  </si>
  <si>
    <t>Alimentos y bebidas para personas</t>
  </si>
  <si>
    <t>.01</t>
  </si>
  <si>
    <t>Productos pecuarios</t>
  </si>
  <si>
    <t>Productos forestales</t>
  </si>
  <si>
    <t>Acabado textiles</t>
  </si>
  <si>
    <t>Prendas de vestir</t>
  </si>
  <si>
    <t>Papel de escritorio</t>
  </si>
  <si>
    <t xml:space="preserve">Productos de Papel y Cartón </t>
  </si>
  <si>
    <t>Productos de artes gráficas</t>
  </si>
  <si>
    <t>Libros,revistas y periódicos</t>
  </si>
  <si>
    <t>Productos medicinales para uso humano</t>
  </si>
  <si>
    <t>Llantas y neumáticos</t>
  </si>
  <si>
    <t>Artículos de caucho</t>
  </si>
  <si>
    <t>Artículos de plástico</t>
  </si>
  <si>
    <t>productos de cemento, cal.asbesto,yeso y arcilla</t>
  </si>
  <si>
    <t>Productos de vidrio, loza y porcelana</t>
  </si>
  <si>
    <t>Productos metálicos y sus derivados</t>
  </si>
  <si>
    <t>Minerales no metálicos</t>
  </si>
  <si>
    <t>Gasolina</t>
  </si>
  <si>
    <t>Gasoil</t>
  </si>
  <si>
    <t>Lubricantes</t>
  </si>
  <si>
    <t>pinturss,lacas,y absorventes para pintura</t>
  </si>
  <si>
    <t>Materiales para limpieza</t>
  </si>
  <si>
    <t>Útiles de escritorio, oficina, informática y de enseñanza</t>
  </si>
  <si>
    <t>Útiles de cocina y comedor</t>
  </si>
  <si>
    <t>Productos eléctricos y afines</t>
  </si>
  <si>
    <t xml:space="preserve">Productos y utiles varios no identificados </t>
  </si>
  <si>
    <t>Bono para actividades diversas</t>
  </si>
  <si>
    <t>Muebles  de oficina y estantería</t>
  </si>
  <si>
    <t>Equipo de Computo</t>
  </si>
  <si>
    <t>Electrodomestico</t>
  </si>
  <si>
    <t>Otros mobiliarios y equipos no identificados</t>
  </si>
  <si>
    <t>Sist. de aire acond., calef. y refrig.  Indust. y comerc.</t>
  </si>
  <si>
    <t xml:space="preserve">Otros equipos </t>
  </si>
  <si>
    <t>Informáticas</t>
  </si>
  <si>
    <t xml:space="preserve">TOTAL </t>
  </si>
  <si>
    <t xml:space="preserve"> 2:  POLÍTICAS                                                                                                                                                        </t>
  </si>
  <si>
    <t>VAOR (RD$)</t>
  </si>
  <si>
    <t>*Realizar cuatro (4) seminario-talleres para definir dos (2) políticas públicas realizadas. *Realizar doscientas cincuenta (250) invitaciones coordinadas con asociaciones, organismos y decisores del sector.           *Cuatro (4) locales alquilados para el montaje de eventos.                                                        *Doscientas cincuenta (250) raciones alimenticias suministradas.                      *Seleccionados y contratados cuatro (4) expertos en temas relacionados con las problemáticas a discusión.                                            *Confección de doscientas cincuenta (250) unidades de material informativo sobre los temas a tratar.                                              *Evaluar doscientas cincuenta (250) opiniones de participantes sobre los temas.                                 *Dos (2) libros de políticas públicas editados                                                        *Dos (2) publicaciones en periódicos sobre políticas públicas.</t>
  </si>
  <si>
    <t>Publicidad y propaganda</t>
  </si>
  <si>
    <t>Impresión y encuadernación</t>
  </si>
  <si>
    <t xml:space="preserve"> 3:    FINANCIAR  INVESTIGACIÓN</t>
  </si>
  <si>
    <t>OBJETAL</t>
  </si>
  <si>
    <t>CONCEPTO</t>
  </si>
  <si>
    <t>4:  CAPACITACIÓN</t>
  </si>
  <si>
    <t>Viáticos Fuera del país</t>
  </si>
  <si>
    <t>Distribución presupuesto por actividades</t>
  </si>
  <si>
    <t>Departamento de Planificación y Desarrollo -Departamento  Administrativo y Financiero</t>
  </si>
  <si>
    <t>ACTIVIDADES</t>
  </si>
  <si>
    <t xml:space="preserve">ACTIVIDADES </t>
  </si>
  <si>
    <r>
      <rPr>
        <b/>
        <sz val="8"/>
        <rFont val="Times New Roman"/>
        <family val="1"/>
      </rPr>
      <t>Capacitación productores líderes (Cincuenta (50)  capacitaciones solicitadas y coordinadas con las asociaciones en el año):</t>
    </r>
    <r>
      <rPr>
        <sz val="8"/>
        <rFont val="Times New Roman"/>
        <family val="1"/>
      </rPr>
      <t xml:space="preserve">
*Cincuenta (50) cursos-talleres de capacitación impartidos.                                                   *Mil setecientos  (1,700) productores líderes capacitados en el año 
*Cincuenta (50) locales alquilados para el montaje de eventos
*Mil setecientas (1,700) raciones alimenticias suministradas para igual número de participantes
*Cien (100) facilitadores seleccionados y aprobados
*Confeccionados mil setecientas (1700) carpetas con material de apoyo para 50 cursos
</t>
    </r>
    <r>
      <rPr>
        <b/>
        <sz val="8"/>
        <rFont val="Times New Roman"/>
        <family val="1"/>
      </rPr>
      <t>Capacitación a técnicos del sector:</t>
    </r>
    <r>
      <rPr>
        <sz val="8"/>
        <rFont val="Times New Roman"/>
        <family val="1"/>
      </rPr>
      <t xml:space="preserve"> *Doce (12) capacitaciones solicitadas y coordinadas con gremios interesados  
*Doce (12) cursos para técnicos impartidos   Trescientos (360) técnicos capacitados en el año
*Doce (12) locales alquilados para el montaje de eventos
*Trescientas sesentas (360) raciones alimenticias suministradas para igual número de participantes
*Treinta y seis (36) facilitadores seleccionados y aprobados para cursos a técnicos
*Confeccionadas 360 carpetas con material de apoyo para 12 cursos
*Doce (12) eventos evaluados. </t>
    </r>
    <r>
      <rPr>
        <b/>
        <sz val="8"/>
        <rFont val="Times New Roman"/>
        <family val="1"/>
      </rPr>
      <t>Socializar resultados de investigación</t>
    </r>
    <r>
      <rPr>
        <sz val="8"/>
        <rFont val="Times New Roman"/>
        <family val="1"/>
      </rPr>
      <t xml:space="preserve">: *Diez 10 eventos coordinados para quinientas (500) personas del sector. Contratos notariados 
Quinientas raciones alimenticias suministradas para igual número de participantes
Diez (10) locales alquilados para el montaje de eventos.                   </t>
    </r>
  </si>
  <si>
    <r>
      <rPr>
        <b/>
        <sz val="8"/>
        <rFont val="Times New Roman"/>
        <family val="1"/>
      </rPr>
      <t>Nota</t>
    </r>
    <r>
      <rPr>
        <sz val="8"/>
        <rFont val="Times New Roman"/>
        <family val="1"/>
      </rPr>
      <t>: Este producto no tiene recursos financieros asignados.  Su valor corresponde al personal nominal involucrado con la actividad.  *Elaborar, diagramar, y editar al menos 5 libros (2500 ejemplares) con resultados de investigaciones financiadas por CONIAF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</si>
</sst>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RD$&quot;#,##0.00;[Red]\-&quot;RD$&quot;#,##0.00"/>
    <numFmt numFmtId="165" formatCode="_-* #,##0.00_-;\-* #,##0.00_-;_-* &quot;-&quot;??_-;_-@_-"/>
    <numFmt numFmtId="166" formatCode="00"/>
    <numFmt numFmtId="167" formatCode="0000"/>
    <numFmt numFmtId="168" formatCode="_-* #,##0_-;\-* #,##0_-;_-* &quot;-&quot;??_-;_-@_-"/>
  </numFmts>
  <fonts count="31" x14ac:knownFonts="1">
    <font>
      <sz val="11"/>
      <color theme="1"/>
      <name val="Calibri"/>
      <family val="2"/>
      <scheme val="minor"/>
    </font>
    <font>
      <sz val="11"/>
      <color theme="1"/>
      <name val="Calibri"/>
      <family val="2"/>
      <scheme val="minor"/>
    </font>
    <font>
      <sz val="10"/>
      <name val="Arial"/>
      <family val="2"/>
    </font>
    <font>
      <sz val="6"/>
      <color theme="1"/>
      <name val="Calibri"/>
      <family val="2"/>
      <scheme val="minor"/>
    </font>
    <font>
      <b/>
      <sz val="6"/>
      <name val="Calibri"/>
      <family val="2"/>
      <scheme val="minor"/>
    </font>
    <font>
      <b/>
      <sz val="6"/>
      <color theme="1"/>
      <name val="Calibri"/>
      <family val="2"/>
      <scheme val="minor"/>
    </font>
    <font>
      <sz val="6"/>
      <color rgb="FF000000"/>
      <name val="Calibri"/>
      <family val="2"/>
      <scheme val="minor"/>
    </font>
    <font>
      <sz val="6"/>
      <name val="Calibri"/>
      <family val="2"/>
      <scheme val="minor"/>
    </font>
    <font>
      <b/>
      <sz val="11"/>
      <color theme="1"/>
      <name val="Calibri"/>
      <family val="2"/>
      <scheme val="minor"/>
    </font>
    <font>
      <b/>
      <sz val="16"/>
      <color theme="1"/>
      <name val="Calibri"/>
      <family val="2"/>
      <scheme val="minor"/>
    </font>
    <font>
      <sz val="12"/>
      <color theme="1"/>
      <name val="Times New Roman"/>
      <family val="1"/>
    </font>
    <font>
      <sz val="12"/>
      <color theme="1"/>
      <name val="Calibri"/>
      <family val="2"/>
      <scheme val="minor"/>
    </font>
    <font>
      <sz val="10"/>
      <color theme="1"/>
      <name val="Calibri"/>
      <family val="2"/>
      <scheme val="minor"/>
    </font>
    <font>
      <b/>
      <sz val="11"/>
      <name val="Calibri"/>
      <family val="2"/>
      <scheme val="minor"/>
    </font>
    <font>
      <sz val="6"/>
      <name val="Calibri"/>
      <family val="2"/>
    </font>
    <font>
      <b/>
      <sz val="8"/>
      <name val="Arial"/>
      <family val="2"/>
    </font>
    <font>
      <sz val="8"/>
      <name val="Calibri"/>
      <family val="2"/>
      <scheme val="minor"/>
    </font>
    <font>
      <b/>
      <sz val="8"/>
      <name val="Calibri"/>
      <family val="2"/>
      <scheme val="minor"/>
    </font>
    <font>
      <b/>
      <u/>
      <sz val="8"/>
      <name val="Calibri"/>
      <family val="2"/>
      <scheme val="minor"/>
    </font>
    <font>
      <u/>
      <sz val="8"/>
      <name val="Calibri"/>
      <family val="2"/>
      <scheme val="minor"/>
    </font>
    <font>
      <sz val="10"/>
      <name val="Calibri"/>
      <family val="2"/>
      <scheme val="minor"/>
    </font>
    <font>
      <b/>
      <sz val="12"/>
      <name val="Arial"/>
      <family val="2"/>
    </font>
    <font>
      <b/>
      <sz val="9"/>
      <name val="Calibri"/>
      <family val="2"/>
      <scheme val="minor"/>
    </font>
    <font>
      <b/>
      <sz val="9"/>
      <name val="Calibri"/>
      <family val="2"/>
    </font>
    <font>
      <sz val="8"/>
      <name val="Times New Roman"/>
      <family val="1"/>
    </font>
    <font>
      <b/>
      <sz val="8"/>
      <color theme="1"/>
      <name val="Calibri"/>
      <family val="2"/>
      <scheme val="minor"/>
    </font>
    <font>
      <sz val="8"/>
      <color theme="1"/>
      <name val="Calibri"/>
      <family val="2"/>
      <scheme val="minor"/>
    </font>
    <font>
      <b/>
      <sz val="8"/>
      <name val="Calibri"/>
      <family val="2"/>
    </font>
    <font>
      <b/>
      <sz val="8"/>
      <name val="Times New Roman"/>
      <family val="1"/>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25">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ck">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5" fontId="1" fillId="0" borderId="0" applyFont="0" applyFill="0" applyBorder="0" applyAlignment="0" applyProtection="0"/>
    <xf numFmtId="0" fontId="2" fillId="0" borderId="0"/>
    <xf numFmtId="165" fontId="1" fillId="0" borderId="0" applyFont="0" applyFill="0" applyBorder="0" applyAlignment="0" applyProtection="0"/>
  </cellStyleXfs>
  <cellXfs count="199">
    <xf numFmtId="0" fontId="0" fillId="0" borderId="0" xfId="0"/>
    <xf numFmtId="165" fontId="0" fillId="0" borderId="0" xfId="0" applyNumberFormat="1"/>
    <xf numFmtId="0" fontId="3" fillId="0" borderId="0" xfId="0" applyFont="1"/>
    <xf numFmtId="0" fontId="5" fillId="0" borderId="0" xfId="0" applyFont="1" applyAlignment="1">
      <alignment horizontal="right"/>
    </xf>
    <xf numFmtId="0" fontId="4" fillId="2" borderId="0" xfId="0" applyFont="1" applyFill="1" applyAlignment="1">
      <alignment horizontal="center"/>
    </xf>
    <xf numFmtId="0" fontId="4" fillId="2" borderId="0" xfId="0" applyFont="1" applyFill="1" applyAlignment="1">
      <alignment horizontal="right"/>
    </xf>
    <xf numFmtId="166" fontId="4" fillId="2" borderId="0" xfId="0" applyNumberFormat="1" applyFont="1" applyFill="1" applyAlignment="1">
      <alignment horizontal="right"/>
    </xf>
    <xf numFmtId="0" fontId="3" fillId="0" borderId="0" xfId="0" applyFont="1" applyAlignment="1">
      <alignment horizontal="right"/>
    </xf>
    <xf numFmtId="167" fontId="4" fillId="2" borderId="0" xfId="0" applyNumberFormat="1" applyFont="1" applyFill="1" applyAlignment="1">
      <alignment horizontal="right"/>
    </xf>
    <xf numFmtId="0" fontId="3" fillId="0" borderId="0" xfId="0" applyFont="1" applyAlignment="1">
      <alignment horizontal="left" wrapText="1"/>
    </xf>
    <xf numFmtId="164" fontId="4" fillId="2" borderId="0" xfId="1" applyNumberFormat="1" applyFont="1" applyFill="1" applyAlignment="1">
      <alignment horizontal="right" wrapText="1"/>
    </xf>
    <xf numFmtId="0" fontId="6" fillId="0" borderId="0" xfId="0" applyFont="1" applyAlignment="1">
      <alignment horizontal="center" vertical="center" wrapText="1"/>
    </xf>
    <xf numFmtId="0" fontId="3" fillId="0" borderId="0" xfId="0" applyFont="1" applyAlignment="1">
      <alignment vertical="center" wrapText="1"/>
    </xf>
    <xf numFmtId="0" fontId="3" fillId="2" borderId="4" xfId="0" applyFont="1" applyFill="1" applyBorder="1" applyAlignment="1">
      <alignment horizontal="justify"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vertical="center" wrapText="1"/>
    </xf>
    <xf numFmtId="0" fontId="3" fillId="2" borderId="3" xfId="0" applyFont="1" applyFill="1" applyBorder="1" applyAlignment="1">
      <alignment horizontal="center" vertical="center" wrapText="1"/>
    </xf>
    <xf numFmtId="0" fontId="5" fillId="0" borderId="0" xfId="0" applyFont="1" applyAlignment="1">
      <alignment horizontal="left" wrapText="1"/>
    </xf>
    <xf numFmtId="0" fontId="3" fillId="2" borderId="3" xfId="0" applyFont="1" applyFill="1" applyBorder="1" applyAlignment="1">
      <alignment horizontal="justify" vertical="center" wrapText="1"/>
    </xf>
    <xf numFmtId="0" fontId="0" fillId="0" borderId="0" xfId="0" applyAlignment="1">
      <alignment wrapText="1"/>
    </xf>
    <xf numFmtId="0" fontId="3" fillId="2" borderId="3" xfId="0" applyFont="1" applyFill="1" applyBorder="1" applyAlignment="1">
      <alignment vertical="center" wrapText="1"/>
    </xf>
    <xf numFmtId="0" fontId="5" fillId="0" borderId="0" xfId="0" applyFont="1" applyAlignment="1">
      <alignment horizontal="right" vertical="center" wrapText="1"/>
    </xf>
    <xf numFmtId="0" fontId="4" fillId="2" borderId="0" xfId="0" applyFont="1" applyFill="1" applyAlignment="1">
      <alignment vertical="center"/>
    </xf>
    <xf numFmtId="0" fontId="5" fillId="0" borderId="0" xfId="0" applyFont="1" applyAlignment="1">
      <alignment horizontal="left" vertical="center" wrapText="1"/>
    </xf>
    <xf numFmtId="0" fontId="9" fillId="0" borderId="0" xfId="0" applyFont="1" applyAlignment="1">
      <alignment horizontal="center" vertical="center"/>
    </xf>
    <xf numFmtId="0" fontId="0" fillId="0" borderId="0" xfId="0" applyAlignment="1">
      <alignment horizontal="center" wrapText="1"/>
    </xf>
    <xf numFmtId="0" fontId="0" fillId="0" borderId="0" xfId="0" applyAlignment="1">
      <alignment horizontal="justify" vertical="center" wrapText="1"/>
    </xf>
    <xf numFmtId="0" fontId="0" fillId="0" borderId="0" xfId="0" applyAlignment="1">
      <alignment horizontal="justify" wrapText="1"/>
    </xf>
    <xf numFmtId="0" fontId="0" fillId="2" borderId="0" xfId="0" applyFill="1" applyAlignment="1">
      <alignment vertical="center" wrapText="1"/>
    </xf>
    <xf numFmtId="0" fontId="11" fillId="0" borderId="0" xfId="0" applyFont="1" applyAlignment="1">
      <alignment vertical="center"/>
    </xf>
    <xf numFmtId="0" fontId="3" fillId="0" borderId="8" xfId="0" applyFont="1" applyBorder="1" applyAlignment="1">
      <alignment horizontal="justify" vertical="center" wrapText="1"/>
    </xf>
    <xf numFmtId="0" fontId="3" fillId="3" borderId="8" xfId="0" applyFont="1" applyFill="1" applyBorder="1" applyAlignment="1">
      <alignment horizontal="justify" vertical="center" wrapText="1"/>
    </xf>
    <xf numFmtId="0" fontId="6" fillId="3" borderId="8" xfId="0" applyFont="1" applyFill="1" applyBorder="1" applyAlignment="1">
      <alignment horizontal="justify" vertical="center" wrapText="1"/>
    </xf>
    <xf numFmtId="0" fontId="3" fillId="3" borderId="8" xfId="0" applyFont="1" applyFill="1" applyBorder="1" applyAlignment="1">
      <alignment horizontal="center" vertical="center" wrapText="1"/>
    </xf>
    <xf numFmtId="4" fontId="5" fillId="3" borderId="8" xfId="0" applyNumberFormat="1" applyFont="1" applyFill="1" applyBorder="1" applyAlignment="1">
      <alignment horizontal="right" vertical="center"/>
    </xf>
    <xf numFmtId="0" fontId="5" fillId="3" borderId="8" xfId="0" applyFont="1" applyFill="1" applyBorder="1" applyAlignment="1">
      <alignment horizontal="right" vertical="center" wrapText="1"/>
    </xf>
    <xf numFmtId="4" fontId="5" fillId="3" borderId="14" xfId="0" applyNumberFormat="1" applyFont="1" applyFill="1" applyBorder="1" applyAlignment="1">
      <alignment horizontal="right" vertical="center" wrapText="1"/>
    </xf>
    <xf numFmtId="0" fontId="3" fillId="2" borderId="12" xfId="0" applyFont="1" applyFill="1" applyBorder="1" applyAlignment="1">
      <alignment horizontal="justify" vertical="center" wrapText="1"/>
    </xf>
    <xf numFmtId="0" fontId="3" fillId="2" borderId="12" xfId="0" applyFont="1" applyFill="1" applyBorder="1" applyAlignment="1">
      <alignment vertical="center" wrapText="1"/>
    </xf>
    <xf numFmtId="0" fontId="3" fillId="2" borderId="12" xfId="0" applyFont="1" applyFill="1" applyBorder="1" applyAlignment="1">
      <alignment horizontal="center" vertical="center" wrapText="1"/>
    </xf>
    <xf numFmtId="0" fontId="3" fillId="3" borderId="8" xfId="0" applyFont="1" applyFill="1" applyBorder="1" applyAlignment="1">
      <alignment vertical="center" wrapText="1"/>
    </xf>
    <xf numFmtId="0" fontId="7" fillId="2" borderId="8" xfId="0" applyFont="1" applyFill="1" applyBorder="1" applyAlignment="1">
      <alignment horizontal="justify" vertical="center" wrapText="1"/>
    </xf>
    <xf numFmtId="0" fontId="4" fillId="2" borderId="8" xfId="0" applyFont="1" applyFill="1" applyBorder="1" applyAlignment="1">
      <alignment horizontal="justify" vertical="center" wrapText="1"/>
    </xf>
    <xf numFmtId="0" fontId="7" fillId="2" borderId="8" xfId="0" applyFont="1" applyFill="1" applyBorder="1" applyAlignment="1">
      <alignment horizontal="center" vertical="center" wrapText="1"/>
    </xf>
    <xf numFmtId="4" fontId="5" fillId="3" borderId="8" xfId="0" applyNumberFormat="1" applyFont="1" applyFill="1" applyBorder="1" applyAlignment="1">
      <alignment horizontal="right" vertical="center" wrapText="1"/>
    </xf>
    <xf numFmtId="0" fontId="3" fillId="2" borderId="13"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7" fillId="2" borderId="9" xfId="0" applyFont="1" applyFill="1" applyBorder="1" applyAlignment="1">
      <alignment horizontal="justify" vertical="center" wrapText="1"/>
    </xf>
    <xf numFmtId="4" fontId="5" fillId="3" borderId="9" xfId="0" applyNumberFormat="1" applyFont="1" applyFill="1" applyBorder="1" applyAlignment="1">
      <alignment horizontal="right" vertical="center"/>
    </xf>
    <xf numFmtId="4" fontId="5" fillId="3" borderId="9" xfId="0" applyNumberFormat="1" applyFont="1" applyFill="1" applyBorder="1" applyAlignment="1">
      <alignment horizontal="right" vertical="center" wrapText="1"/>
    </xf>
    <xf numFmtId="4" fontId="5" fillId="3" borderId="17" xfId="0" applyNumberFormat="1" applyFont="1" applyFill="1" applyBorder="1" applyAlignment="1">
      <alignment horizontal="right" vertical="center" wrapText="1"/>
    </xf>
    <xf numFmtId="0" fontId="3" fillId="0" borderId="2" xfId="0" applyFont="1" applyBorder="1" applyAlignment="1">
      <alignment horizontal="justify"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17" fillId="3" borderId="8" xfId="0" applyFont="1" applyFill="1" applyBorder="1" applyAlignment="1">
      <alignment horizontal="center" vertical="center" wrapText="1"/>
    </xf>
    <xf numFmtId="0" fontId="16" fillId="3" borderId="8" xfId="0" applyFont="1" applyFill="1" applyBorder="1" applyAlignment="1">
      <alignment horizontal="justify" vertical="center" wrapText="1"/>
    </xf>
    <xf numFmtId="0" fontId="16" fillId="2" borderId="8" xfId="0" applyFont="1" applyFill="1" applyBorder="1" applyAlignment="1">
      <alignment horizontal="justify" vertical="center" wrapText="1"/>
    </xf>
    <xf numFmtId="0" fontId="16" fillId="3" borderId="8" xfId="0" applyFont="1" applyFill="1" applyBorder="1" applyAlignment="1">
      <alignment wrapText="1"/>
    </xf>
    <xf numFmtId="0" fontId="16" fillId="2" borderId="8" xfId="0" applyFont="1" applyFill="1" applyBorder="1" applyAlignment="1">
      <alignment horizontal="justify" wrapText="1"/>
    </xf>
    <xf numFmtId="0" fontId="17" fillId="3" borderId="8" xfId="0" applyFont="1" applyFill="1" applyBorder="1" applyAlignment="1">
      <alignment horizontal="justify" wrapText="1"/>
    </xf>
    <xf numFmtId="0" fontId="16" fillId="3" borderId="8" xfId="0" applyFont="1" applyFill="1" applyBorder="1"/>
    <xf numFmtId="0" fontId="16" fillId="3" borderId="8" xfId="0" applyFont="1" applyFill="1" applyBorder="1" applyAlignment="1">
      <alignment vertical="center" wrapText="1"/>
    </xf>
    <xf numFmtId="0" fontId="16" fillId="3" borderId="8" xfId="0" applyFont="1" applyFill="1" applyBorder="1" applyAlignment="1">
      <alignment horizontal="justify" vertical="center"/>
    </xf>
    <xf numFmtId="0" fontId="20" fillId="3" borderId="8" xfId="0" applyFont="1" applyFill="1" applyBorder="1" applyAlignment="1">
      <alignment vertical="center" wrapText="1"/>
    </xf>
    <xf numFmtId="165" fontId="5" fillId="3" borderId="8" xfId="0" applyNumberFormat="1" applyFont="1" applyFill="1" applyBorder="1" applyAlignment="1">
      <alignment horizontal="right" vertical="center" wrapText="1"/>
    </xf>
    <xf numFmtId="0" fontId="16" fillId="4" borderId="0" xfId="0" applyFont="1" applyFill="1"/>
    <xf numFmtId="0" fontId="17" fillId="5" borderId="8" xfId="0" applyFont="1" applyFill="1" applyBorder="1" applyAlignment="1">
      <alignment horizontal="center" wrapText="1"/>
    </xf>
    <xf numFmtId="0" fontId="17" fillId="5" borderId="8" xfId="0" applyFont="1" applyFill="1" applyBorder="1" applyAlignment="1">
      <alignment horizontal="center" vertical="center" wrapText="1"/>
    </xf>
    <xf numFmtId="0" fontId="17" fillId="5" borderId="8" xfId="0" applyFont="1" applyFill="1" applyBorder="1" applyAlignment="1">
      <alignment horizontal="center" vertical="center"/>
    </xf>
    <xf numFmtId="0" fontId="18" fillId="4" borderId="8" xfId="0" applyFont="1" applyFill="1" applyBorder="1" applyAlignment="1">
      <alignment horizontal="justify" wrapText="1"/>
    </xf>
    <xf numFmtId="0" fontId="16" fillId="4" borderId="8" xfId="0" applyFont="1" applyFill="1" applyBorder="1" applyAlignment="1">
      <alignment horizontal="justify" vertical="center" wrapText="1"/>
    </xf>
    <xf numFmtId="0" fontId="16" fillId="4" borderId="8" xfId="0" applyFont="1" applyFill="1" applyBorder="1" applyAlignment="1">
      <alignment horizontal="justify" wrapText="1"/>
    </xf>
    <xf numFmtId="0" fontId="16" fillId="4" borderId="8" xfId="0" applyFont="1" applyFill="1" applyBorder="1" applyAlignment="1">
      <alignment wrapText="1"/>
    </xf>
    <xf numFmtId="0" fontId="16" fillId="4" borderId="8" xfId="0" applyFont="1" applyFill="1" applyBorder="1" applyAlignment="1">
      <alignment vertical="center" wrapText="1"/>
    </xf>
    <xf numFmtId="0" fontId="16" fillId="4" borderId="8" xfId="0" applyFont="1" applyFill="1" applyBorder="1" applyAlignment="1">
      <alignment horizontal="justify" vertical="center"/>
    </xf>
    <xf numFmtId="0" fontId="20" fillId="4" borderId="8" xfId="0" applyFont="1" applyFill="1" applyBorder="1" applyAlignment="1">
      <alignment vertical="center" wrapText="1"/>
    </xf>
    <xf numFmtId="0" fontId="17" fillId="4" borderId="8" xfId="0" applyFont="1" applyFill="1" applyBorder="1" applyAlignment="1">
      <alignment horizontal="center" vertical="center" wrapText="1"/>
    </xf>
    <xf numFmtId="0" fontId="0" fillId="0" borderId="0" xfId="0" applyAlignment="1">
      <alignment horizontal="center"/>
    </xf>
    <xf numFmtId="0" fontId="11" fillId="0" borderId="0" xfId="0" applyFont="1" applyAlignment="1">
      <alignment horizontal="center" vertical="center"/>
    </xf>
    <xf numFmtId="0" fontId="11" fillId="0" borderId="0" xfId="0" applyFont="1" applyAlignment="1">
      <alignment horizontal="left" vertical="center" indent="27"/>
    </xf>
    <xf numFmtId="0" fontId="11" fillId="0" borderId="0" xfId="0" applyFont="1" applyAlignment="1">
      <alignment horizontal="left" vertical="center"/>
    </xf>
    <xf numFmtId="0" fontId="9"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left" vertical="center" indent="27"/>
    </xf>
    <xf numFmtId="0" fontId="0" fillId="0" borderId="0" xfId="0" applyAlignment="1">
      <alignment horizontal="justify" wrapText="1"/>
    </xf>
    <xf numFmtId="0" fontId="0" fillId="0" borderId="0" xfId="0" applyAlignment="1">
      <alignment horizontal="justify" vertical="center" wrapText="1"/>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left" vertical="top" wrapText="1"/>
    </xf>
    <xf numFmtId="0" fontId="0" fillId="0" borderId="0" xfId="0" applyAlignment="1">
      <alignment wrapText="1"/>
    </xf>
    <xf numFmtId="0" fontId="5" fillId="0" borderId="0" xfId="0" applyFont="1" applyAlignment="1">
      <alignment horizontal="right" wrapText="1"/>
    </xf>
    <xf numFmtId="0" fontId="3" fillId="0" borderId="0" xfId="0" applyFont="1" applyAlignment="1">
      <alignment horizontal="right" wrapText="1"/>
    </xf>
    <xf numFmtId="0" fontId="4" fillId="2" borderId="0" xfId="0" applyFont="1" applyFill="1" applyAlignment="1">
      <alignment horizontal="right" wrapText="1"/>
    </xf>
    <xf numFmtId="0" fontId="3" fillId="0" borderId="0" xfId="0" applyFont="1" applyAlignment="1">
      <alignment wrapText="1"/>
    </xf>
    <xf numFmtId="0" fontId="4" fillId="2" borderId="0" xfId="0" applyFont="1" applyFill="1" applyAlignment="1">
      <alignment horizontal="right" vertical="center" wrapText="1"/>
    </xf>
    <xf numFmtId="0" fontId="3" fillId="0" borderId="0" xfId="0" applyFont="1" applyAlignment="1">
      <alignment horizontal="right" vertical="center" wrapText="1"/>
    </xf>
    <xf numFmtId="0" fontId="5" fillId="0" borderId="0" xfId="0" applyFont="1" applyAlignment="1">
      <alignment horizontal="center" wrapText="1"/>
    </xf>
    <xf numFmtId="0" fontId="4" fillId="2" borderId="0" xfId="0" applyFont="1" applyFill="1" applyAlignment="1">
      <alignment horizontal="center"/>
    </xf>
    <xf numFmtId="0" fontId="5" fillId="3" borderId="4" xfId="0" applyFont="1" applyFill="1" applyBorder="1" applyAlignment="1">
      <alignment horizontal="right" vertical="center" wrapText="1"/>
    </xf>
    <xf numFmtId="0" fontId="5" fillId="3" borderId="13" xfId="0" applyFont="1" applyFill="1" applyBorder="1" applyAlignment="1">
      <alignment horizontal="right"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2" borderId="8" xfId="0" applyFont="1" applyFill="1" applyBorder="1" applyAlignment="1">
      <alignment vertical="center" wrapText="1"/>
    </xf>
    <xf numFmtId="0" fontId="5" fillId="0" borderId="8" xfId="0" applyFont="1" applyBorder="1" applyAlignment="1">
      <alignment vertical="center" wrapText="1"/>
    </xf>
    <xf numFmtId="0" fontId="4" fillId="2" borderId="8" xfId="0" applyFont="1" applyFill="1" applyBorder="1" applyAlignment="1">
      <alignment horizontal="justify" vertical="center" wrapText="1"/>
    </xf>
    <xf numFmtId="0" fontId="13" fillId="2" borderId="8" xfId="0" applyFont="1" applyFill="1" applyBorder="1" applyAlignment="1">
      <alignment vertical="center" wrapText="1"/>
    </xf>
    <xf numFmtId="0" fontId="5" fillId="2" borderId="10" xfId="0" applyFont="1" applyFill="1" applyBorder="1" applyAlignment="1">
      <alignment horizontal="justify" vertical="center" wrapText="1"/>
    </xf>
    <xf numFmtId="0" fontId="8" fillId="0" borderId="11" xfId="0" applyFont="1" applyBorder="1" applyAlignment="1">
      <alignment vertical="center" wrapText="1"/>
    </xf>
    <xf numFmtId="0" fontId="8" fillId="0" borderId="10"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5"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4" fontId="5" fillId="3" borderId="2" xfId="0" applyNumberFormat="1" applyFont="1" applyFill="1" applyBorder="1" applyAlignment="1">
      <alignment horizontal="right" vertical="center" wrapText="1"/>
    </xf>
    <xf numFmtId="4" fontId="5" fillId="3" borderId="3" xfId="0" applyNumberFormat="1" applyFont="1" applyFill="1" applyBorder="1" applyAlignment="1">
      <alignment horizontal="right" vertical="center" wrapText="1"/>
    </xf>
    <xf numFmtId="4" fontId="5" fillId="3" borderId="4" xfId="0" applyNumberFormat="1" applyFont="1" applyFill="1" applyBorder="1" applyAlignment="1">
      <alignment horizontal="right" vertical="center" wrapText="1"/>
    </xf>
    <xf numFmtId="0" fontId="5" fillId="3"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8" fillId="0" borderId="0" xfId="0" applyFont="1" applyAlignment="1">
      <alignment horizontal="justify" vertical="center" wrapText="1"/>
    </xf>
    <xf numFmtId="0" fontId="5" fillId="0" borderId="8" xfId="0" applyFont="1" applyBorder="1" applyAlignment="1">
      <alignment horizontal="justify" vertical="center" wrapText="1"/>
    </xf>
    <xf numFmtId="0" fontId="5" fillId="3" borderId="9"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4" fillId="2" borderId="0" xfId="2" applyFont="1" applyFill="1" applyAlignment="1">
      <alignment horizontal="center" wrapText="1"/>
    </xf>
    <xf numFmtId="0" fontId="4" fillId="2" borderId="0" xfId="0" applyFont="1" applyFill="1" applyAlignment="1">
      <alignment horizontal="center" vertical="center" wrapText="1"/>
    </xf>
    <xf numFmtId="0" fontId="3" fillId="0" borderId="0" xfId="0" applyFont="1" applyAlignment="1">
      <alignment horizontal="center" wrapText="1"/>
    </xf>
    <xf numFmtId="0" fontId="15" fillId="3" borderId="0" xfId="0" applyFont="1" applyFill="1" applyAlignment="1">
      <alignment horizontal="center" wrapText="1"/>
    </xf>
    <xf numFmtId="0" fontId="15" fillId="4" borderId="0" xfId="0" applyFont="1" applyFill="1" applyAlignment="1">
      <alignment horizontal="center" wrapText="1"/>
    </xf>
    <xf numFmtId="0" fontId="16" fillId="4" borderId="8" xfId="0" applyFont="1" applyFill="1" applyBorder="1" applyAlignment="1">
      <alignment horizontal="justify" vertical="center" wrapText="1"/>
    </xf>
    <xf numFmtId="0" fontId="21" fillId="4" borderId="0" xfId="0" applyFont="1" applyFill="1" applyAlignment="1">
      <alignment horizontal="center" wrapText="1"/>
    </xf>
    <xf numFmtId="0" fontId="16" fillId="3" borderId="8" xfId="0" applyFont="1" applyFill="1" applyBorder="1" applyAlignment="1">
      <alignment horizontal="justify" vertical="center" wrapText="1"/>
    </xf>
    <xf numFmtId="0" fontId="16" fillId="3" borderId="8" xfId="0" applyFont="1" applyFill="1" applyBorder="1" applyAlignment="1">
      <alignment vertical="center" wrapText="1"/>
    </xf>
    <xf numFmtId="0" fontId="16" fillId="4" borderId="8" xfId="0" applyFont="1" applyFill="1" applyBorder="1" applyAlignment="1">
      <alignment vertical="center" wrapText="1"/>
    </xf>
    <xf numFmtId="0" fontId="8" fillId="0" borderId="0" xfId="0" applyFont="1" applyAlignment="1">
      <alignment horizontal="center"/>
    </xf>
    <xf numFmtId="0" fontId="8" fillId="2" borderId="0" xfId="0" applyFont="1" applyFill="1" applyBorder="1" applyAlignment="1">
      <alignment horizontal="center" vertical="center"/>
    </xf>
    <xf numFmtId="0" fontId="22" fillId="2" borderId="18" xfId="0" applyFont="1" applyFill="1" applyBorder="1" applyAlignment="1" applyProtection="1">
      <alignment horizontal="center" vertical="center" wrapText="1"/>
      <protection locked="0"/>
    </xf>
    <xf numFmtId="168" fontId="23" fillId="2" borderId="19" xfId="3" applyNumberFormat="1" applyFont="1" applyFill="1" applyBorder="1" applyAlignment="1" applyProtection="1">
      <alignment horizontal="center" vertical="center" wrapText="1"/>
      <protection locked="0"/>
    </xf>
    <xf numFmtId="0" fontId="22" fillId="2" borderId="18" xfId="0" applyFont="1" applyFill="1" applyBorder="1" applyAlignment="1" applyProtection="1">
      <alignment horizontal="center" vertical="center"/>
      <protection locked="0"/>
    </xf>
    <xf numFmtId="0" fontId="22" fillId="2" borderId="18" xfId="0" applyFont="1" applyFill="1" applyBorder="1" applyAlignment="1" applyProtection="1">
      <alignment horizontal="center" vertical="center" wrapText="1"/>
      <protection locked="0"/>
    </xf>
    <xf numFmtId="168" fontId="23" fillId="2" borderId="20" xfId="3" applyNumberFormat="1" applyFont="1" applyFill="1" applyBorder="1" applyAlignment="1" applyProtection="1">
      <alignment horizontal="center" vertical="center" wrapText="1"/>
      <protection locked="0"/>
    </xf>
    <xf numFmtId="0" fontId="16" fillId="2" borderId="20" xfId="0" applyFont="1" applyFill="1" applyBorder="1" applyAlignment="1" applyProtection="1">
      <alignment vertical="center" wrapText="1"/>
      <protection locked="0"/>
    </xf>
    <xf numFmtId="49" fontId="16" fillId="2" borderId="20" xfId="0" applyNumberFormat="1" applyFont="1" applyFill="1" applyBorder="1" applyAlignment="1" applyProtection="1">
      <alignment horizontal="center" vertical="center" wrapText="1"/>
      <protection locked="0"/>
    </xf>
    <xf numFmtId="165" fontId="24" fillId="2" borderId="20" xfId="3" applyFont="1" applyFill="1" applyBorder="1" applyAlignment="1" applyProtection="1">
      <alignment horizontal="center" vertical="center" wrapText="1"/>
      <protection hidden="1"/>
    </xf>
    <xf numFmtId="0" fontId="16" fillId="2" borderId="18" xfId="0" applyFont="1" applyFill="1" applyBorder="1" applyAlignment="1" applyProtection="1">
      <alignment vertical="center" wrapText="1"/>
      <protection locked="0"/>
    </xf>
    <xf numFmtId="49" fontId="16" fillId="2" borderId="18" xfId="0" applyNumberFormat="1" applyFont="1" applyFill="1" applyBorder="1" applyAlignment="1" applyProtection="1">
      <alignment horizontal="center" vertical="center" wrapText="1"/>
      <protection locked="0"/>
    </xf>
    <xf numFmtId="0" fontId="16" fillId="2" borderId="18" xfId="0" applyFont="1" applyFill="1" applyBorder="1" applyAlignment="1" applyProtection="1">
      <alignment horizontal="left" vertical="center" wrapText="1"/>
      <protection locked="0"/>
    </xf>
    <xf numFmtId="165" fontId="24" fillId="2" borderId="18" xfId="3" applyFont="1" applyFill="1" applyBorder="1" applyAlignment="1" applyProtection="1">
      <alignment horizontal="center" vertical="center" wrapText="1"/>
      <protection hidden="1"/>
    </xf>
    <xf numFmtId="0" fontId="16" fillId="2" borderId="18" xfId="0" applyFont="1" applyFill="1" applyBorder="1" applyAlignment="1" applyProtection="1">
      <alignment horizontal="center" vertical="center" wrapText="1"/>
      <protection locked="0"/>
    </xf>
    <xf numFmtId="0" fontId="16" fillId="2" borderId="18" xfId="0" applyFont="1" applyFill="1" applyBorder="1" applyAlignment="1" applyProtection="1">
      <alignment vertical="center"/>
      <protection locked="0"/>
    </xf>
    <xf numFmtId="165" fontId="24" fillId="2" borderId="18" xfId="3" applyFont="1" applyFill="1" applyBorder="1" applyAlignment="1" applyProtection="1">
      <alignment horizontal="center" vertical="center" wrapText="1"/>
    </xf>
    <xf numFmtId="1" fontId="16" fillId="2" borderId="18" xfId="0" applyNumberFormat="1" applyFont="1" applyFill="1" applyBorder="1" applyAlignment="1" applyProtection="1">
      <alignment horizontal="center" vertical="center" wrapText="1"/>
      <protection locked="0"/>
    </xf>
    <xf numFmtId="165" fontId="24" fillId="2" borderId="19" xfId="3" applyFont="1" applyFill="1" applyBorder="1" applyAlignment="1" applyProtection="1">
      <alignment horizontal="center" vertical="center" wrapText="1"/>
    </xf>
    <xf numFmtId="0" fontId="16" fillId="2" borderId="19" xfId="0" applyFont="1" applyFill="1" applyBorder="1" applyAlignment="1" applyProtection="1">
      <alignment vertical="center" wrapText="1"/>
      <protection locked="0"/>
    </xf>
    <xf numFmtId="49" fontId="16" fillId="2" borderId="19" xfId="0" applyNumberFormat="1" applyFont="1" applyFill="1" applyBorder="1" applyAlignment="1" applyProtection="1">
      <alignment horizontal="center" vertical="center" wrapText="1"/>
      <protection locked="0"/>
    </xf>
    <xf numFmtId="165" fontId="24" fillId="2" borderId="19" xfId="3" applyFont="1" applyFill="1" applyBorder="1" applyAlignment="1" applyProtection="1">
      <alignment horizontal="center" vertical="center" wrapText="1"/>
      <protection hidden="1"/>
    </xf>
    <xf numFmtId="0" fontId="17" fillId="2" borderId="18" xfId="0" applyFont="1" applyFill="1" applyBorder="1" applyAlignment="1" applyProtection="1">
      <alignment horizontal="center" vertical="center" wrapText="1"/>
      <protection locked="0"/>
    </xf>
    <xf numFmtId="165" fontId="17" fillId="2" borderId="18" xfId="3" applyFont="1" applyFill="1" applyBorder="1" applyAlignment="1" applyProtection="1">
      <alignment vertical="center"/>
    </xf>
    <xf numFmtId="0" fontId="0" fillId="2" borderId="0" xfId="0" applyFill="1"/>
    <xf numFmtId="0" fontId="17" fillId="2" borderId="18" xfId="0" applyFont="1" applyFill="1" applyBorder="1" applyAlignment="1" applyProtection="1">
      <alignment horizontal="center" vertical="center"/>
      <protection locked="0"/>
    </xf>
    <xf numFmtId="0" fontId="25" fillId="2" borderId="18" xfId="0" applyFont="1" applyFill="1" applyBorder="1" applyAlignment="1">
      <alignment horizontal="center" vertical="center" wrapText="1"/>
    </xf>
    <xf numFmtId="168" fontId="25" fillId="2" borderId="18" xfId="3" applyNumberFormat="1" applyFont="1" applyFill="1" applyBorder="1" applyAlignment="1" applyProtection="1">
      <alignment horizontal="center" vertical="center" wrapText="1"/>
      <protection locked="0"/>
    </xf>
    <xf numFmtId="0" fontId="17" fillId="2" borderId="18" xfId="0" applyFont="1" applyFill="1" applyBorder="1" applyAlignment="1" applyProtection="1">
      <alignment horizontal="center" vertical="center" wrapText="1"/>
      <protection locked="0"/>
    </xf>
    <xf numFmtId="0" fontId="26" fillId="2" borderId="18" xfId="0" applyFont="1" applyFill="1" applyBorder="1" applyAlignment="1">
      <alignment horizontal="center" vertical="center" wrapText="1"/>
    </xf>
    <xf numFmtId="0" fontId="16" fillId="2" borderId="18" xfId="0" applyFont="1" applyFill="1" applyBorder="1" applyAlignment="1" applyProtection="1">
      <alignment wrapText="1"/>
      <protection locked="0"/>
    </xf>
    <xf numFmtId="49" fontId="16" fillId="2" borderId="18" xfId="0" applyNumberFormat="1" applyFont="1" applyFill="1" applyBorder="1" applyAlignment="1" applyProtection="1">
      <alignment horizontal="center" wrapText="1"/>
      <protection locked="0"/>
    </xf>
    <xf numFmtId="165" fontId="24" fillId="2" borderId="18" xfId="3" applyFont="1" applyFill="1" applyBorder="1" applyAlignment="1" applyProtection="1">
      <alignment horizontal="center" wrapText="1"/>
      <protection hidden="1"/>
    </xf>
    <xf numFmtId="0" fontId="26" fillId="2" borderId="19" xfId="0" applyFont="1" applyFill="1" applyBorder="1" applyAlignment="1">
      <alignment horizontal="justify" vertical="center" wrapText="1"/>
    </xf>
    <xf numFmtId="0" fontId="26" fillId="2" borderId="21" xfId="0" applyFont="1" applyFill="1" applyBorder="1" applyAlignment="1">
      <alignment horizontal="justify" vertical="center" wrapText="1"/>
    </xf>
    <xf numFmtId="0" fontId="16" fillId="2" borderId="18" xfId="0" applyFont="1" applyFill="1" applyBorder="1" applyAlignment="1" applyProtection="1">
      <alignment horizontal="center" wrapText="1"/>
      <protection locked="0"/>
    </xf>
    <xf numFmtId="0" fontId="17" fillId="2" borderId="22" xfId="0" applyFont="1" applyFill="1" applyBorder="1" applyAlignment="1" applyProtection="1">
      <alignment horizontal="center" vertical="center" wrapText="1"/>
      <protection locked="0"/>
    </xf>
    <xf numFmtId="0" fontId="17" fillId="2" borderId="23" xfId="0" applyFont="1" applyFill="1" applyBorder="1" applyAlignment="1" applyProtection="1">
      <alignment horizontal="center" vertical="center" wrapText="1"/>
      <protection locked="0"/>
    </xf>
    <xf numFmtId="0" fontId="17" fillId="2" borderId="24" xfId="0" applyFont="1" applyFill="1" applyBorder="1" applyAlignment="1" applyProtection="1">
      <alignment horizontal="center" vertical="center" wrapText="1"/>
      <protection locked="0"/>
    </xf>
    <xf numFmtId="0" fontId="26" fillId="2" borderId="20" xfId="0" applyFont="1" applyFill="1" applyBorder="1" applyAlignment="1">
      <alignment horizontal="justify" vertical="center" wrapText="1"/>
    </xf>
    <xf numFmtId="0" fontId="0" fillId="2" borderId="0" xfId="0" applyFill="1" applyBorder="1"/>
    <xf numFmtId="0" fontId="13" fillId="2" borderId="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wrapText="1"/>
      <protection locked="0"/>
    </xf>
    <xf numFmtId="168" fontId="8" fillId="2" borderId="0" xfId="3" applyNumberFormat="1" applyFont="1" applyFill="1" applyBorder="1" applyAlignment="1" applyProtection="1">
      <alignment horizontal="left"/>
      <protection locked="0"/>
    </xf>
    <xf numFmtId="168" fontId="27" fillId="2" borderId="18" xfId="3" applyNumberFormat="1" applyFont="1" applyFill="1" applyBorder="1" applyAlignment="1" applyProtection="1">
      <alignment horizontal="center" vertical="center" wrapText="1"/>
      <protection locked="0"/>
    </xf>
    <xf numFmtId="0" fontId="17" fillId="2" borderId="18" xfId="0" applyFont="1" applyFill="1" applyBorder="1" applyAlignment="1" applyProtection="1">
      <alignment vertical="center" wrapText="1"/>
      <protection locked="0"/>
    </xf>
    <xf numFmtId="0" fontId="25" fillId="2" borderId="18" xfId="0" applyFont="1" applyFill="1" applyBorder="1" applyAlignment="1">
      <alignment horizontal="center" vertical="center" wrapText="1"/>
    </xf>
    <xf numFmtId="49" fontId="24" fillId="2" borderId="19" xfId="3" applyNumberFormat="1" applyFont="1" applyFill="1" applyBorder="1" applyAlignment="1" applyProtection="1">
      <alignment horizontal="justify" vertical="center" wrapText="1" readingOrder="1"/>
      <protection hidden="1"/>
    </xf>
    <xf numFmtId="49" fontId="24" fillId="2" borderId="21" xfId="3" applyNumberFormat="1" applyFont="1" applyFill="1" applyBorder="1" applyAlignment="1" applyProtection="1">
      <alignment horizontal="justify" vertical="center" wrapText="1" readingOrder="1"/>
      <protection hidden="1"/>
    </xf>
    <xf numFmtId="49" fontId="24" fillId="2" borderId="20" xfId="3" applyNumberFormat="1" applyFont="1" applyFill="1" applyBorder="1" applyAlignment="1" applyProtection="1">
      <alignment horizontal="justify" vertical="center" wrapText="1" readingOrder="1"/>
      <protection hidden="1"/>
    </xf>
    <xf numFmtId="0" fontId="17" fillId="6" borderId="18" xfId="0" applyFont="1" applyFill="1" applyBorder="1" applyAlignment="1" applyProtection="1">
      <alignment horizontal="center" vertical="center" wrapText="1"/>
      <protection locked="0"/>
    </xf>
    <xf numFmtId="43" fontId="25" fillId="6" borderId="18" xfId="0" applyNumberFormat="1" applyFont="1" applyFill="1" applyBorder="1" applyAlignment="1">
      <alignment vertical="center"/>
    </xf>
    <xf numFmtId="0" fontId="0" fillId="6" borderId="18" xfId="0" applyFill="1" applyBorder="1" applyAlignment="1">
      <alignment vertical="center"/>
    </xf>
    <xf numFmtId="0" fontId="17" fillId="2" borderId="19" xfId="0" applyFont="1" applyFill="1" applyBorder="1" applyAlignment="1" applyProtection="1">
      <alignment vertical="center" wrapText="1"/>
      <protection locked="0"/>
    </xf>
    <xf numFmtId="0" fontId="17" fillId="2" borderId="19" xfId="0" applyFont="1" applyFill="1" applyBorder="1" applyAlignment="1" applyProtection="1">
      <alignment horizontal="center" vertical="center" wrapText="1"/>
      <protection locked="0"/>
    </xf>
    <xf numFmtId="0" fontId="0" fillId="2" borderId="19" xfId="0" applyFill="1" applyBorder="1" applyAlignment="1">
      <alignment horizontal="center" vertical="center"/>
    </xf>
    <xf numFmtId="0" fontId="0" fillId="2" borderId="21" xfId="0" applyFill="1" applyBorder="1" applyAlignment="1">
      <alignment horizontal="center" vertical="center"/>
    </xf>
    <xf numFmtId="0" fontId="0" fillId="2" borderId="18" xfId="0" applyFill="1" applyBorder="1" applyAlignment="1">
      <alignment vertical="center"/>
    </xf>
    <xf numFmtId="49" fontId="24" fillId="2" borderId="19" xfId="3" applyNumberFormat="1" applyFont="1" applyFill="1" applyBorder="1" applyAlignment="1" applyProtection="1">
      <alignment horizontal="justify" vertical="center" wrapText="1"/>
      <protection hidden="1"/>
    </xf>
    <xf numFmtId="49" fontId="24" fillId="2" borderId="21" xfId="3" applyNumberFormat="1" applyFont="1" applyFill="1" applyBorder="1" applyAlignment="1" applyProtection="1">
      <alignment horizontal="justify" vertical="center" wrapText="1"/>
      <protection hidden="1"/>
    </xf>
    <xf numFmtId="49" fontId="24" fillId="2" borderId="20" xfId="3" applyNumberFormat="1" applyFont="1" applyFill="1" applyBorder="1" applyAlignment="1" applyProtection="1">
      <alignment horizontal="justify" vertical="center" wrapText="1"/>
      <protection hidden="1"/>
    </xf>
    <xf numFmtId="0" fontId="8" fillId="0" borderId="0" xfId="0" applyFont="1" applyAlignment="1"/>
  </cellXfs>
  <cellStyles count="4">
    <cellStyle name="Comma 2" xfId="3" xr:uid="{70751740-5D95-4B8A-BBFE-F4E83E990020}"/>
    <cellStyle name="Millares" xfId="1" builtinId="3"/>
    <cellStyle name="Normal" xfId="0" builtinId="0"/>
    <cellStyle name="Normal_MATRIZ PLURIANUAL FINAL"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209550</xdr:colOff>
      <xdr:row>278</xdr:row>
      <xdr:rowOff>9526</xdr:rowOff>
    </xdr:from>
    <xdr:to>
      <xdr:col>4</xdr:col>
      <xdr:colOff>749157</xdr:colOff>
      <xdr:row>282</xdr:row>
      <xdr:rowOff>8164</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9213" y="9526"/>
          <a:ext cx="1342275" cy="672880"/>
        </a:xfrm>
        <a:prstGeom prst="rect">
          <a:avLst/>
        </a:prstGeom>
        <a:ln>
          <a:noFill/>
        </a:ln>
        <a:effectLst>
          <a:softEdge rad="112500"/>
        </a:effectLst>
      </xdr:spPr>
    </xdr:pic>
    <xdr:clientData/>
  </xdr:twoCellAnchor>
  <mc:AlternateContent xmlns:mc="http://schemas.openxmlformats.org/markup-compatibility/2006">
    <mc:Choice xmlns:a14="http://schemas.microsoft.com/office/drawing/2010/main" Requires="a14">
      <xdr:twoCellAnchor>
        <xdr:from>
          <xdr:col>3</xdr:col>
          <xdr:colOff>0</xdr:colOff>
          <xdr:row>182</xdr:row>
          <xdr:rowOff>47625</xdr:rowOff>
        </xdr:from>
        <xdr:to>
          <xdr:col>9</xdr:col>
          <xdr:colOff>9525</xdr:colOff>
          <xdr:row>201</xdr:row>
          <xdr:rowOff>133350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206</xdr:row>
          <xdr:rowOff>0</xdr:rowOff>
        </xdr:from>
        <xdr:to>
          <xdr:col>8</xdr:col>
          <xdr:colOff>742950</xdr:colOff>
          <xdr:row>229</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234</xdr:row>
          <xdr:rowOff>0</xdr:rowOff>
        </xdr:from>
        <xdr:to>
          <xdr:col>8</xdr:col>
          <xdr:colOff>752475</xdr:colOff>
          <xdr:row>253</xdr:row>
          <xdr:rowOff>152400</xdr:rowOff>
        </xdr:to>
        <xdr:sp macro="" textlink="">
          <xdr:nvSpPr>
            <xdr:cNvPr id="1037" name="Object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5</xdr:col>
      <xdr:colOff>406978</xdr:colOff>
      <xdr:row>33</xdr:row>
      <xdr:rowOff>25981</xdr:rowOff>
    </xdr:from>
    <xdr:to>
      <xdr:col>6</xdr:col>
      <xdr:colOff>1</xdr:colOff>
      <xdr:row>37</xdr:row>
      <xdr:rowOff>184656</xdr:rowOff>
    </xdr:to>
    <xdr:pic>
      <xdr:nvPicPr>
        <xdr:cNvPr id="18" name="Imagen 1">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79569" y="25981"/>
          <a:ext cx="978477" cy="92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251113</xdr:colOff>
      <xdr:row>0</xdr:row>
      <xdr:rowOff>0</xdr:rowOff>
    </xdr:from>
    <xdr:to>
      <xdr:col>6</xdr:col>
      <xdr:colOff>287482</xdr:colOff>
      <xdr:row>5</xdr:row>
      <xdr:rowOff>81395</xdr:rowOff>
    </xdr:to>
    <xdr:pic>
      <xdr:nvPicPr>
        <xdr:cNvPr id="23" name="Imagen 1" descr="CONIA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23704" y="0"/>
          <a:ext cx="1421823" cy="10338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114299</xdr:rowOff>
    </xdr:from>
    <xdr:to>
      <xdr:col>5</xdr:col>
      <xdr:colOff>428625</xdr:colOff>
      <xdr:row>2</xdr:row>
      <xdr:rowOff>95249</xdr:rowOff>
    </xdr:to>
    <xdr:pic>
      <xdr:nvPicPr>
        <xdr:cNvPr id="3" name="Picture 1">
          <a:extLst>
            <a:ext uri="{FF2B5EF4-FFF2-40B4-BE49-F238E27FC236}">
              <a16:creationId xmlns:a16="http://schemas.microsoft.com/office/drawing/2014/main" id="{2769C9FC-649E-479D-A637-7F4AA63BF5E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5" y="114299"/>
          <a:ext cx="1190625" cy="714375"/>
        </a:xfrm>
        <a:prstGeom prst="rect">
          <a:avLst/>
        </a:prstGeom>
        <a:ln>
          <a:noFill/>
        </a:ln>
        <a:effectLst>
          <a:softEdge rad="112500"/>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1</xdr:row>
      <xdr:rowOff>104776</xdr:rowOff>
    </xdr:from>
    <xdr:to>
      <xdr:col>0</xdr:col>
      <xdr:colOff>1151173</xdr:colOff>
      <xdr:row>5</xdr:row>
      <xdr:rowOff>85725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295276"/>
          <a:ext cx="1103548" cy="847724"/>
        </a:xfrm>
        <a:prstGeom prst="rect">
          <a:avLst/>
        </a:prstGeom>
        <a:ln>
          <a:noFill/>
        </a:ln>
        <a:effectLst>
          <a:softEdge rad="112500"/>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1.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PowerPoint_Slide1.sldx"/><Relationship Id="rId5" Type="http://schemas.openxmlformats.org/officeDocument/2006/relationships/image" Target="../media/image1.emf"/><Relationship Id="rId4" Type="http://schemas.openxmlformats.org/officeDocument/2006/relationships/package" Target="../embeddings/Microsoft_PowerPoint_Slide.sldx"/><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302"/>
  <sheetViews>
    <sheetView topLeftCell="B277" zoomScale="110" zoomScaleNormal="110" workbookViewId="0">
      <selection activeCell="G294" sqref="G294"/>
    </sheetView>
  </sheetViews>
  <sheetFormatPr baseColWidth="10" defaultRowHeight="15" x14ac:dyDescent="0.25"/>
  <cols>
    <col min="1" max="1" width="2.7109375" hidden="1" customWidth="1"/>
    <col min="2" max="2" width="2" customWidth="1"/>
    <col min="3" max="3" width="4.42578125" customWidth="1"/>
    <col min="4" max="4" width="10.85546875" customWidth="1"/>
    <col min="5" max="5" width="17.5703125" customWidth="1"/>
    <col min="6" max="6" width="20.7109375" customWidth="1"/>
    <col min="7" max="7" width="17.5703125" customWidth="1"/>
    <col min="8" max="8" width="9.5703125" customWidth="1"/>
    <col min="9" max="9" width="12.85546875" customWidth="1"/>
    <col min="10" max="10" width="9.140625" customWidth="1"/>
    <col min="11" max="11" width="9.85546875" customWidth="1"/>
    <col min="12" max="12" width="18.7109375" customWidth="1"/>
    <col min="13" max="13" width="12" customWidth="1"/>
    <col min="14" max="14" width="11.42578125" customWidth="1"/>
    <col min="15" max="15" width="11.28515625" customWidth="1"/>
    <col min="16" max="16" width="21" customWidth="1"/>
    <col min="17" max="17" width="16.28515625" customWidth="1"/>
  </cols>
  <sheetData>
    <row r="1" spans="2:9" x14ac:dyDescent="0.25">
      <c r="C1" s="80"/>
      <c r="D1" s="80"/>
      <c r="E1" s="80"/>
      <c r="F1" s="80"/>
      <c r="G1" s="80"/>
      <c r="H1" s="80"/>
      <c r="I1" s="80"/>
    </row>
    <row r="6" spans="2:9" ht="36" customHeight="1" x14ac:dyDescent="0.25">
      <c r="C6" s="84" t="s">
        <v>26</v>
      </c>
      <c r="D6" s="84"/>
      <c r="E6" s="84"/>
      <c r="F6" s="84"/>
      <c r="G6" s="84"/>
      <c r="H6" s="84"/>
      <c r="I6" s="84"/>
    </row>
    <row r="7" spans="2:9" ht="26.25" customHeight="1" x14ac:dyDescent="0.25">
      <c r="C7" s="84" t="s">
        <v>39</v>
      </c>
      <c r="D7" s="84"/>
      <c r="E7" s="84"/>
      <c r="F7" s="84"/>
      <c r="G7" s="84"/>
      <c r="H7" s="84"/>
      <c r="I7" s="84"/>
    </row>
    <row r="8" spans="2:9" ht="21" x14ac:dyDescent="0.25">
      <c r="C8" s="24"/>
    </row>
    <row r="9" spans="2:9" ht="21" x14ac:dyDescent="0.25">
      <c r="C9" s="24"/>
    </row>
    <row r="10" spans="2:9" ht="15" customHeight="1" x14ac:dyDescent="0.25">
      <c r="B10" s="84" t="s">
        <v>196</v>
      </c>
      <c r="C10" s="84"/>
      <c r="D10" s="84"/>
      <c r="E10" s="84"/>
      <c r="F10" s="84"/>
      <c r="G10" s="84"/>
      <c r="H10" s="84"/>
      <c r="I10" s="84"/>
    </row>
    <row r="11" spans="2:9" ht="51.75" customHeight="1" x14ac:dyDescent="0.25">
      <c r="C11" s="29"/>
    </row>
    <row r="12" spans="2:9" ht="15.75" x14ac:dyDescent="0.25">
      <c r="C12" s="29" t="s">
        <v>180</v>
      </c>
      <c r="F12" s="29" t="s">
        <v>181</v>
      </c>
    </row>
    <row r="13" spans="2:9" ht="22.5" customHeight="1" x14ac:dyDescent="0.25">
      <c r="C13" s="81" t="s">
        <v>191</v>
      </c>
      <c r="D13" s="81"/>
      <c r="E13" s="81"/>
      <c r="F13" s="81"/>
      <c r="G13" s="81"/>
      <c r="H13" s="81"/>
      <c r="I13" s="81"/>
    </row>
    <row r="14" spans="2:9" ht="30" customHeight="1" x14ac:dyDescent="0.25">
      <c r="C14" s="82" t="s">
        <v>192</v>
      </c>
      <c r="D14" s="82"/>
      <c r="E14" s="82"/>
      <c r="F14" s="82"/>
      <c r="G14" s="82"/>
      <c r="H14" s="82"/>
      <c r="I14" s="82"/>
    </row>
    <row r="15" spans="2:9" ht="30" customHeight="1" x14ac:dyDescent="0.25">
      <c r="C15" s="86" t="s">
        <v>182</v>
      </c>
      <c r="D15" s="86"/>
      <c r="E15" s="86"/>
      <c r="F15" s="86"/>
      <c r="G15" s="86"/>
      <c r="H15" s="86"/>
      <c r="I15" s="86"/>
    </row>
    <row r="16" spans="2:9" ht="30" customHeight="1" x14ac:dyDescent="0.25">
      <c r="C16" s="82" t="s">
        <v>183</v>
      </c>
      <c r="D16" s="82"/>
      <c r="E16" s="82"/>
      <c r="F16" s="82"/>
      <c r="G16" s="82"/>
      <c r="H16" s="82"/>
      <c r="I16" s="82"/>
    </row>
    <row r="17" spans="3:9" ht="30" customHeight="1" x14ac:dyDescent="0.25">
      <c r="C17" s="82" t="s">
        <v>184</v>
      </c>
      <c r="D17" s="82"/>
      <c r="E17" s="82"/>
      <c r="F17" s="82"/>
      <c r="G17" s="82"/>
      <c r="H17" s="82"/>
      <c r="I17" s="82"/>
    </row>
    <row r="18" spans="3:9" ht="30" customHeight="1" x14ac:dyDescent="0.25">
      <c r="C18" s="82" t="s">
        <v>185</v>
      </c>
      <c r="D18" s="82"/>
      <c r="E18" s="82"/>
      <c r="F18" s="82"/>
      <c r="G18" s="82"/>
      <c r="H18" s="82"/>
      <c r="I18" s="82"/>
    </row>
    <row r="19" spans="3:9" ht="30" customHeight="1" x14ac:dyDescent="0.25">
      <c r="C19" s="82" t="s">
        <v>186</v>
      </c>
      <c r="D19" s="82"/>
      <c r="E19" s="82"/>
      <c r="F19" s="82"/>
      <c r="G19" s="82"/>
      <c r="H19" s="82"/>
      <c r="I19" s="82"/>
    </row>
    <row r="20" spans="3:9" ht="36" customHeight="1" x14ac:dyDescent="0.25">
      <c r="C20" s="82" t="s">
        <v>187</v>
      </c>
      <c r="D20" s="82"/>
      <c r="E20" s="82"/>
      <c r="F20" s="82"/>
      <c r="G20" s="82"/>
      <c r="H20" s="82"/>
      <c r="I20" s="82"/>
    </row>
    <row r="21" spans="3:9" ht="32.25" customHeight="1" x14ac:dyDescent="0.25">
      <c r="C21" s="82" t="s">
        <v>188</v>
      </c>
      <c r="D21" s="82"/>
      <c r="E21" s="82"/>
      <c r="F21" s="82"/>
      <c r="G21" s="82"/>
      <c r="H21" s="82"/>
      <c r="I21" s="82"/>
    </row>
    <row r="22" spans="3:9" ht="27" customHeight="1" x14ac:dyDescent="0.25">
      <c r="C22" s="82" t="s">
        <v>202</v>
      </c>
      <c r="D22" s="82"/>
      <c r="E22" s="82"/>
      <c r="F22" s="82"/>
      <c r="G22" s="82"/>
      <c r="H22" s="82"/>
      <c r="I22" s="82"/>
    </row>
    <row r="23" spans="3:9" ht="15.75" customHeight="1" x14ac:dyDescent="0.25">
      <c r="C23" s="29"/>
    </row>
    <row r="24" spans="3:9" ht="15.75" x14ac:dyDescent="0.25">
      <c r="C24" s="29" t="s">
        <v>189</v>
      </c>
      <c r="E24" s="81" t="s">
        <v>190</v>
      </c>
      <c r="F24" s="81"/>
      <c r="G24" s="81"/>
    </row>
    <row r="25" spans="3:9" ht="22.5" customHeight="1" x14ac:dyDescent="0.25">
      <c r="C25" s="83" t="s">
        <v>193</v>
      </c>
      <c r="D25" s="83"/>
      <c r="E25" s="83"/>
      <c r="F25" s="83"/>
      <c r="G25" s="83"/>
      <c r="H25" s="83"/>
      <c r="I25" s="83"/>
    </row>
    <row r="26" spans="3:9" ht="24" customHeight="1" x14ac:dyDescent="0.25">
      <c r="C26" s="83" t="s">
        <v>194</v>
      </c>
      <c r="D26" s="83"/>
      <c r="E26" s="83"/>
      <c r="F26" s="83"/>
      <c r="G26" s="83"/>
      <c r="H26" s="83"/>
      <c r="I26" s="83"/>
    </row>
    <row r="27" spans="3:9" ht="15.75" x14ac:dyDescent="0.25">
      <c r="C27" s="29"/>
    </row>
    <row r="28" spans="3:9" ht="15.75" x14ac:dyDescent="0.25">
      <c r="C28" s="29"/>
    </row>
    <row r="29" spans="3:9" ht="15.75" x14ac:dyDescent="0.25">
      <c r="C29" s="29"/>
    </row>
    <row r="30" spans="3:9" x14ac:dyDescent="0.25">
      <c r="C30" s="85" t="s">
        <v>195</v>
      </c>
      <c r="D30" s="85"/>
      <c r="E30" s="85"/>
      <c r="F30" s="85"/>
      <c r="G30" s="85"/>
      <c r="H30" s="85"/>
      <c r="I30" s="85"/>
    </row>
    <row r="39" spans="3:9" x14ac:dyDescent="0.25">
      <c r="C39" s="80" t="s">
        <v>38</v>
      </c>
      <c r="D39" s="80"/>
      <c r="E39" s="80"/>
      <c r="F39" s="80"/>
      <c r="G39" s="80"/>
      <c r="H39" s="80"/>
      <c r="I39" s="80"/>
    </row>
    <row r="42" spans="3:9" x14ac:dyDescent="0.25">
      <c r="C42" s="80" t="s">
        <v>130</v>
      </c>
      <c r="D42" s="80"/>
      <c r="E42" s="80"/>
      <c r="F42" s="80"/>
      <c r="G42" s="80"/>
      <c r="H42" s="80"/>
      <c r="I42" s="80"/>
    </row>
    <row r="45" spans="3:9" x14ac:dyDescent="0.25">
      <c r="C45" s="80" t="s">
        <v>196</v>
      </c>
      <c r="D45" s="80"/>
      <c r="E45" s="80"/>
      <c r="F45" s="80"/>
      <c r="G45" s="80"/>
      <c r="H45" s="80"/>
      <c r="I45" s="80"/>
    </row>
    <row r="48" spans="3:9" x14ac:dyDescent="0.25">
      <c r="C48" s="80" t="s">
        <v>40</v>
      </c>
      <c r="D48" s="80"/>
      <c r="E48" s="80"/>
      <c r="F48" s="80"/>
      <c r="G48" s="80"/>
      <c r="H48" s="80"/>
      <c r="I48" s="80"/>
    </row>
    <row r="50" spans="3:3" x14ac:dyDescent="0.25">
      <c r="C50" t="s">
        <v>41</v>
      </c>
    </row>
    <row r="51" spans="3:3" ht="22.5" customHeight="1" x14ac:dyDescent="0.25">
      <c r="C51" t="s">
        <v>42</v>
      </c>
    </row>
    <row r="52" spans="3:3" x14ac:dyDescent="0.25">
      <c r="C52" t="s">
        <v>43</v>
      </c>
    </row>
    <row r="53" spans="3:3" ht="6" customHeight="1" x14ac:dyDescent="0.25"/>
    <row r="54" spans="3:3" x14ac:dyDescent="0.25">
      <c r="C54" t="s">
        <v>49</v>
      </c>
    </row>
    <row r="55" spans="3:3" x14ac:dyDescent="0.25">
      <c r="C55" t="s">
        <v>50</v>
      </c>
    </row>
    <row r="56" spans="3:3" x14ac:dyDescent="0.25">
      <c r="C56" t="s">
        <v>51</v>
      </c>
    </row>
    <row r="57" spans="3:3" x14ac:dyDescent="0.25">
      <c r="C57" t="s">
        <v>52</v>
      </c>
    </row>
    <row r="58" spans="3:3" x14ac:dyDescent="0.25">
      <c r="C58" t="s">
        <v>53</v>
      </c>
    </row>
    <row r="59" spans="3:3" x14ac:dyDescent="0.25">
      <c r="C59" t="s">
        <v>54</v>
      </c>
    </row>
    <row r="60" spans="3:3" x14ac:dyDescent="0.25">
      <c r="C60" t="s">
        <v>55</v>
      </c>
    </row>
    <row r="61" spans="3:3" x14ac:dyDescent="0.25">
      <c r="C61" t="s">
        <v>44</v>
      </c>
    </row>
    <row r="62" spans="3:3" x14ac:dyDescent="0.25">
      <c r="C62" t="s">
        <v>45</v>
      </c>
    </row>
    <row r="63" spans="3:3" x14ac:dyDescent="0.25">
      <c r="C63" t="s">
        <v>46</v>
      </c>
    </row>
    <row r="64" spans="3:3" x14ac:dyDescent="0.25">
      <c r="C64" t="s">
        <v>47</v>
      </c>
    </row>
    <row r="65" spans="3:61" x14ac:dyDescent="0.25">
      <c r="C65" t="s">
        <v>48</v>
      </c>
    </row>
    <row r="66" spans="3:61" x14ac:dyDescent="0.25">
      <c r="C66" t="s">
        <v>56</v>
      </c>
    </row>
    <row r="67" spans="3:61" x14ac:dyDescent="0.25">
      <c r="C67" t="s">
        <v>57</v>
      </c>
    </row>
    <row r="68" spans="3:61" x14ac:dyDescent="0.25">
      <c r="C68" t="s">
        <v>58</v>
      </c>
    </row>
    <row r="70" spans="3:61" x14ac:dyDescent="0.25">
      <c r="C70" t="s">
        <v>59</v>
      </c>
    </row>
    <row r="71" spans="3:61" ht="11.25" customHeight="1" x14ac:dyDescent="0.25"/>
    <row r="72" spans="3:61" ht="141" customHeight="1" x14ac:dyDescent="0.25">
      <c r="C72" s="88" t="s">
        <v>60</v>
      </c>
      <c r="D72" s="88"/>
      <c r="E72" s="88"/>
      <c r="F72" s="88"/>
      <c r="G72" s="88"/>
      <c r="H72" s="88"/>
      <c r="I72" s="88"/>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row>
    <row r="73" spans="3:61" x14ac:dyDescent="0.25">
      <c r="C73" s="92" t="s">
        <v>61</v>
      </c>
      <c r="D73" s="92"/>
      <c r="E73" s="92"/>
      <c r="F73" s="92"/>
      <c r="G73" s="92"/>
      <c r="H73" s="92"/>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row>
    <row r="74" spans="3:61" ht="5.25" customHeight="1" x14ac:dyDescent="0.25">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3:61" x14ac:dyDescent="0.25">
      <c r="C75" t="s">
        <v>62</v>
      </c>
    </row>
    <row r="76" spans="3:61" ht="9" customHeight="1" x14ac:dyDescent="0.25"/>
    <row r="77" spans="3:61" ht="33" customHeight="1" x14ac:dyDescent="0.25">
      <c r="C77" s="87" t="s">
        <v>63</v>
      </c>
      <c r="D77" s="87"/>
      <c r="E77" s="87"/>
      <c r="F77" s="87"/>
      <c r="G77" s="87"/>
      <c r="H77" s="87"/>
      <c r="I77" s="87"/>
      <c r="J77" s="19"/>
      <c r="K77" s="19"/>
      <c r="L77" s="19"/>
      <c r="M77" s="19"/>
    </row>
    <row r="78" spans="3:61" x14ac:dyDescent="0.25">
      <c r="C78" t="s">
        <v>64</v>
      </c>
    </row>
    <row r="79" spans="3:61" ht="32.25" customHeight="1" x14ac:dyDescent="0.25">
      <c r="C79" s="88" t="s">
        <v>65</v>
      </c>
      <c r="D79" s="88"/>
      <c r="E79" s="88"/>
      <c r="F79" s="88"/>
      <c r="G79" s="88"/>
      <c r="H79" s="88"/>
      <c r="I79" s="88"/>
    </row>
    <row r="80" spans="3:61" ht="7.5" customHeight="1" x14ac:dyDescent="0.25">
      <c r="C80" s="26"/>
      <c r="D80" s="26"/>
      <c r="E80" s="26"/>
      <c r="F80" s="26"/>
      <c r="G80" s="26"/>
      <c r="H80" s="26"/>
      <c r="I80" s="26"/>
    </row>
    <row r="81" spans="3:21" ht="21" customHeight="1" x14ac:dyDescent="0.25">
      <c r="C81" t="s">
        <v>66</v>
      </c>
    </row>
    <row r="82" spans="3:21" x14ac:dyDescent="0.25">
      <c r="C82" t="s">
        <v>67</v>
      </c>
    </row>
    <row r="83" spans="3:21" x14ac:dyDescent="0.25">
      <c r="C83" t="s">
        <v>68</v>
      </c>
    </row>
    <row r="84" spans="3:21" x14ac:dyDescent="0.25">
      <c r="C84" t="s">
        <v>69</v>
      </c>
    </row>
    <row r="85" spans="3:21" x14ac:dyDescent="0.25">
      <c r="C85" t="s">
        <v>70</v>
      </c>
    </row>
    <row r="86" spans="3:21" x14ac:dyDescent="0.25">
      <c r="C86" t="s">
        <v>71</v>
      </c>
    </row>
    <row r="87" spans="3:21" x14ac:dyDescent="0.25">
      <c r="C87" t="s">
        <v>72</v>
      </c>
    </row>
    <row r="88" spans="3:21" x14ac:dyDescent="0.25">
      <c r="C88" t="s">
        <v>73</v>
      </c>
    </row>
    <row r="89" spans="3:21" ht="12" customHeight="1" x14ac:dyDescent="0.25"/>
    <row r="90" spans="3:21" x14ac:dyDescent="0.25">
      <c r="C90" t="s">
        <v>74</v>
      </c>
    </row>
    <row r="91" spans="3:21" ht="7.5" customHeight="1" x14ac:dyDescent="0.25"/>
    <row r="92" spans="3:21" x14ac:dyDescent="0.25">
      <c r="C92" t="s">
        <v>75</v>
      </c>
    </row>
    <row r="93" spans="3:21" ht="53.25" customHeight="1" x14ac:dyDescent="0.25">
      <c r="C93" s="88" t="s">
        <v>76</v>
      </c>
      <c r="D93" s="88"/>
      <c r="E93" s="88"/>
      <c r="F93" s="88"/>
      <c r="G93" s="88"/>
      <c r="H93" s="88"/>
      <c r="I93" s="88"/>
      <c r="J93" s="19"/>
      <c r="K93" s="19"/>
      <c r="L93" s="19"/>
      <c r="M93" s="19"/>
      <c r="N93" s="19"/>
      <c r="O93" s="19"/>
      <c r="P93" s="19"/>
      <c r="Q93" s="19"/>
      <c r="R93" s="19"/>
      <c r="S93" s="19"/>
      <c r="T93" s="19"/>
      <c r="U93" s="19"/>
    </row>
    <row r="94" spans="3:21" ht="12.75" customHeight="1" x14ac:dyDescent="0.25"/>
    <row r="95" spans="3:21" ht="45.75" customHeight="1" x14ac:dyDescent="0.25">
      <c r="C95" s="88" t="s">
        <v>77</v>
      </c>
      <c r="D95" s="88"/>
      <c r="E95" s="88"/>
      <c r="F95" s="88"/>
      <c r="G95" s="88"/>
      <c r="H95" s="88"/>
      <c r="I95" s="88"/>
      <c r="J95" s="19"/>
      <c r="K95" s="19"/>
      <c r="L95" s="19"/>
      <c r="M95" s="19"/>
      <c r="N95" s="19"/>
      <c r="O95" s="19"/>
      <c r="P95" s="19"/>
      <c r="Q95" s="19"/>
      <c r="R95" s="19"/>
      <c r="S95" s="19"/>
      <c r="T95" s="19"/>
    </row>
    <row r="96" spans="3:21" ht="9" customHeight="1" x14ac:dyDescent="0.25"/>
    <row r="97" spans="3:20" ht="52.5" customHeight="1" x14ac:dyDescent="0.25">
      <c r="C97" s="88" t="s">
        <v>78</v>
      </c>
      <c r="D97" s="88"/>
      <c r="E97" s="88"/>
      <c r="F97" s="88"/>
      <c r="G97" s="88"/>
      <c r="H97" s="88"/>
      <c r="I97" s="88"/>
      <c r="J97" s="19"/>
      <c r="K97" s="19"/>
      <c r="L97" s="19"/>
      <c r="M97" s="19"/>
      <c r="N97" s="19"/>
      <c r="O97" s="19"/>
      <c r="P97" s="19"/>
      <c r="Q97" s="19"/>
      <c r="R97" s="19"/>
      <c r="S97" s="19"/>
      <c r="T97" s="19"/>
    </row>
    <row r="98" spans="3:20" ht="8.25" customHeight="1" x14ac:dyDescent="0.25"/>
    <row r="99" spans="3:20" ht="38.25" customHeight="1" x14ac:dyDescent="0.25">
      <c r="C99" s="88" t="s">
        <v>79</v>
      </c>
      <c r="D99" s="88"/>
      <c r="E99" s="88"/>
      <c r="F99" s="88"/>
      <c r="G99" s="88"/>
      <c r="H99" s="88"/>
      <c r="I99" s="88"/>
      <c r="J99" s="19"/>
      <c r="K99" s="19"/>
      <c r="L99" s="19"/>
      <c r="M99" s="19"/>
    </row>
    <row r="100" spans="3:20" ht="35.25" customHeight="1" x14ac:dyDescent="0.25">
      <c r="C100" s="88" t="s">
        <v>80</v>
      </c>
      <c r="D100" s="88"/>
      <c r="E100" s="88"/>
      <c r="F100" s="88"/>
      <c r="G100" s="88"/>
      <c r="H100" s="88"/>
      <c r="I100" s="88"/>
      <c r="J100" s="19"/>
      <c r="K100" s="19"/>
      <c r="L100" s="19"/>
    </row>
    <row r="101" spans="3:20" ht="15" customHeight="1" x14ac:dyDescent="0.25"/>
    <row r="102" spans="3:20" ht="36" customHeight="1" x14ac:dyDescent="0.25">
      <c r="C102" s="88" t="s">
        <v>81</v>
      </c>
      <c r="D102" s="88"/>
      <c r="E102" s="88"/>
      <c r="F102" s="88"/>
      <c r="G102" s="88"/>
      <c r="H102" s="88"/>
      <c r="I102" s="88"/>
      <c r="J102" s="27"/>
      <c r="K102" s="27"/>
      <c r="L102" s="27"/>
      <c r="M102" s="27"/>
      <c r="N102" s="27"/>
    </row>
    <row r="103" spans="3:20" ht="12.75" customHeight="1" x14ac:dyDescent="0.25"/>
    <row r="104" spans="3:20" x14ac:dyDescent="0.25">
      <c r="C104" t="s">
        <v>82</v>
      </c>
    </row>
    <row r="105" spans="3:20" ht="8.25" customHeight="1" x14ac:dyDescent="0.25"/>
    <row r="106" spans="3:20" ht="42.75" customHeight="1" x14ac:dyDescent="0.25">
      <c r="C106" s="87" t="s">
        <v>83</v>
      </c>
      <c r="D106" s="87"/>
      <c r="E106" s="87"/>
      <c r="F106" s="87"/>
      <c r="G106" s="87"/>
      <c r="H106" s="87"/>
      <c r="I106" s="87"/>
      <c r="J106" s="19"/>
      <c r="K106" s="19"/>
      <c r="L106" s="19"/>
      <c r="M106" s="19"/>
      <c r="N106" s="19"/>
      <c r="O106" s="19"/>
      <c r="P106" s="19"/>
    </row>
    <row r="108" spans="3:20" x14ac:dyDescent="0.25">
      <c r="C108" t="s">
        <v>84</v>
      </c>
    </row>
    <row r="109" spans="3:20" ht="7.5" customHeight="1" x14ac:dyDescent="0.25">
      <c r="C109" t="s">
        <v>85</v>
      </c>
    </row>
    <row r="110" spans="3:20" x14ac:dyDescent="0.25">
      <c r="C110" t="s">
        <v>86</v>
      </c>
    </row>
    <row r="111" spans="3:20" ht="6.75" customHeight="1" x14ac:dyDescent="0.25"/>
    <row r="112" spans="3:20" x14ac:dyDescent="0.25">
      <c r="C112" t="s">
        <v>87</v>
      </c>
    </row>
    <row r="113" spans="3:22" x14ac:dyDescent="0.25">
      <c r="C113" t="s">
        <v>88</v>
      </c>
    </row>
    <row r="114" spans="3:22" x14ac:dyDescent="0.25">
      <c r="C114" t="s">
        <v>89</v>
      </c>
    </row>
    <row r="115" spans="3:22" x14ac:dyDescent="0.25">
      <c r="C115" t="s">
        <v>90</v>
      </c>
    </row>
    <row r="116" spans="3:22" x14ac:dyDescent="0.25">
      <c r="C116" t="s">
        <v>91</v>
      </c>
    </row>
    <row r="117" spans="3:22" ht="30.75" customHeight="1" x14ac:dyDescent="0.25">
      <c r="C117" s="91" t="s">
        <v>197</v>
      </c>
      <c r="D117" s="91"/>
      <c r="E117" s="91"/>
      <c r="F117" s="91"/>
      <c r="G117" s="91"/>
      <c r="H117" s="91"/>
      <c r="I117" s="91"/>
      <c r="J117" s="19"/>
      <c r="K117" s="19"/>
      <c r="L117" s="19"/>
      <c r="M117" s="19"/>
      <c r="N117" s="19"/>
      <c r="O117" s="19"/>
    </row>
    <row r="118" spans="3:22" x14ac:dyDescent="0.25">
      <c r="C118" t="s">
        <v>92</v>
      </c>
    </row>
    <row r="119" spans="3:22" x14ac:dyDescent="0.25">
      <c r="C119" t="s">
        <v>93</v>
      </c>
    </row>
    <row r="120" spans="3:22" ht="29.25" customHeight="1" x14ac:dyDescent="0.25">
      <c r="C120" s="88" t="s">
        <v>94</v>
      </c>
      <c r="D120" s="88"/>
      <c r="E120" s="88"/>
      <c r="F120" s="88"/>
      <c r="G120" s="88"/>
      <c r="H120" s="88"/>
      <c r="I120" s="88"/>
      <c r="J120" s="19"/>
    </row>
    <row r="121" spans="3:22" ht="10.5" customHeight="1" x14ac:dyDescent="0.25"/>
    <row r="122" spans="3:22" x14ac:dyDescent="0.25">
      <c r="C122" t="s">
        <v>132</v>
      </c>
    </row>
    <row r="123" spans="3:22" x14ac:dyDescent="0.25">
      <c r="C123" t="s">
        <v>95</v>
      </c>
    </row>
    <row r="124" spans="3:22" ht="33.75" customHeight="1" x14ac:dyDescent="0.25">
      <c r="C124" s="87" t="s">
        <v>96</v>
      </c>
      <c r="D124" s="87"/>
      <c r="E124" s="87"/>
      <c r="F124" s="87"/>
      <c r="G124" s="87"/>
      <c r="H124" s="87"/>
      <c r="I124" s="87"/>
      <c r="J124" s="19"/>
      <c r="K124" s="19"/>
      <c r="L124" s="19"/>
      <c r="M124" s="19"/>
      <c r="N124" s="19"/>
      <c r="O124" s="19"/>
      <c r="P124" s="19"/>
      <c r="Q124" s="19"/>
      <c r="R124" s="19"/>
      <c r="S124" s="19"/>
      <c r="T124" s="19"/>
      <c r="U124" s="19"/>
      <c r="V124" s="19"/>
    </row>
    <row r="125" spans="3:22" ht="11.25" customHeight="1" x14ac:dyDescent="0.25">
      <c r="C125" s="27"/>
      <c r="D125" s="27"/>
      <c r="E125" s="27"/>
      <c r="F125" s="27"/>
      <c r="G125" s="27"/>
      <c r="H125" s="27"/>
      <c r="I125" s="27"/>
      <c r="J125" s="19"/>
      <c r="K125" s="19"/>
      <c r="L125" s="19"/>
      <c r="M125" s="19"/>
      <c r="N125" s="19"/>
      <c r="O125" s="19"/>
      <c r="P125" s="19"/>
      <c r="Q125" s="19"/>
      <c r="R125" s="19"/>
      <c r="S125" s="19"/>
      <c r="T125" s="19"/>
      <c r="U125" s="19"/>
      <c r="V125" s="19"/>
    </row>
    <row r="126" spans="3:22" x14ac:dyDescent="0.25">
      <c r="C126" t="s">
        <v>131</v>
      </c>
    </row>
    <row r="127" spans="3:22" ht="6.75" customHeight="1" x14ac:dyDescent="0.25"/>
    <row r="128" spans="3:22" ht="41.25" customHeight="1" x14ac:dyDescent="0.25">
      <c r="C128" s="87" t="s">
        <v>97</v>
      </c>
      <c r="D128" s="87"/>
      <c r="E128" s="87"/>
      <c r="F128" s="87"/>
      <c r="G128" s="87"/>
      <c r="H128" s="87"/>
      <c r="I128" s="87"/>
      <c r="J128" s="19"/>
      <c r="K128" s="19"/>
      <c r="L128" s="19"/>
      <c r="M128" s="19"/>
      <c r="N128" s="19"/>
      <c r="O128" s="19"/>
      <c r="P128" s="19"/>
      <c r="Q128" s="19"/>
      <c r="R128" s="19"/>
      <c r="S128" s="19"/>
      <c r="T128" s="19"/>
      <c r="U128" s="19"/>
    </row>
    <row r="129" spans="3:3" ht="9" customHeight="1" x14ac:dyDescent="0.25"/>
    <row r="130" spans="3:3" ht="14.25" customHeight="1" x14ac:dyDescent="0.25">
      <c r="C130" t="s">
        <v>200</v>
      </c>
    </row>
    <row r="131" spans="3:3" ht="17.25" customHeight="1" x14ac:dyDescent="0.25">
      <c r="C131" t="s">
        <v>201</v>
      </c>
    </row>
    <row r="132" spans="3:3" ht="17.25" customHeight="1" x14ac:dyDescent="0.25">
      <c r="C132" t="s">
        <v>203</v>
      </c>
    </row>
    <row r="133" spans="3:3" ht="9" customHeight="1" x14ac:dyDescent="0.25"/>
    <row r="134" spans="3:3" x14ac:dyDescent="0.25">
      <c r="C134" t="s">
        <v>98</v>
      </c>
    </row>
    <row r="135" spans="3:3" x14ac:dyDescent="0.25">
      <c r="C135" t="s">
        <v>99</v>
      </c>
    </row>
    <row r="136" spans="3:3" x14ac:dyDescent="0.25">
      <c r="C136" t="s">
        <v>100</v>
      </c>
    </row>
    <row r="137" spans="3:3" x14ac:dyDescent="0.25">
      <c r="C137" t="s">
        <v>101</v>
      </c>
    </row>
    <row r="138" spans="3:3" x14ac:dyDescent="0.25">
      <c r="C138" t="s">
        <v>102</v>
      </c>
    </row>
    <row r="139" spans="3:3" x14ac:dyDescent="0.25">
      <c r="C139" t="s">
        <v>103</v>
      </c>
    </row>
    <row r="140" spans="3:3" x14ac:dyDescent="0.25">
      <c r="C140" t="s">
        <v>104</v>
      </c>
    </row>
    <row r="142" spans="3:3" x14ac:dyDescent="0.25">
      <c r="C142" t="s">
        <v>105</v>
      </c>
    </row>
    <row r="143" spans="3:3" x14ac:dyDescent="0.25">
      <c r="C143" t="s">
        <v>106</v>
      </c>
    </row>
    <row r="144" spans="3:3" x14ac:dyDescent="0.25">
      <c r="C144" t="s">
        <v>107</v>
      </c>
    </row>
    <row r="146" spans="3:3" x14ac:dyDescent="0.25">
      <c r="C146" t="s">
        <v>108</v>
      </c>
    </row>
    <row r="147" spans="3:3" x14ac:dyDescent="0.25">
      <c r="C147" t="s">
        <v>109</v>
      </c>
    </row>
    <row r="148" spans="3:3" x14ac:dyDescent="0.25">
      <c r="C148" t="s">
        <v>110</v>
      </c>
    </row>
    <row r="150" spans="3:3" x14ac:dyDescent="0.25">
      <c r="C150" t="s">
        <v>111</v>
      </c>
    </row>
    <row r="151" spans="3:3" x14ac:dyDescent="0.25">
      <c r="C151" t="s">
        <v>112</v>
      </c>
    </row>
    <row r="153" spans="3:3" x14ac:dyDescent="0.25">
      <c r="C153" t="s">
        <v>113</v>
      </c>
    </row>
    <row r="155" spans="3:3" x14ac:dyDescent="0.25">
      <c r="C155" t="s">
        <v>114</v>
      </c>
    </row>
    <row r="156" spans="3:3" x14ac:dyDescent="0.25">
      <c r="C156" t="s">
        <v>115</v>
      </c>
    </row>
    <row r="157" spans="3:3" x14ac:dyDescent="0.25">
      <c r="C157" t="s">
        <v>116</v>
      </c>
    </row>
    <row r="159" spans="3:3" x14ac:dyDescent="0.25">
      <c r="C159" t="s">
        <v>118</v>
      </c>
    </row>
    <row r="160" spans="3:3" x14ac:dyDescent="0.25">
      <c r="C160" t="s">
        <v>119</v>
      </c>
    </row>
    <row r="161" spans="3:3" x14ac:dyDescent="0.25">
      <c r="C161" t="s">
        <v>120</v>
      </c>
    </row>
    <row r="162" spans="3:3" x14ac:dyDescent="0.25">
      <c r="C162" t="s">
        <v>117</v>
      </c>
    </row>
    <row r="164" spans="3:3" x14ac:dyDescent="0.25">
      <c r="C164" t="s">
        <v>121</v>
      </c>
    </row>
    <row r="166" spans="3:3" x14ac:dyDescent="0.25">
      <c r="C166" t="s">
        <v>122</v>
      </c>
    </row>
    <row r="167" spans="3:3" x14ac:dyDescent="0.25">
      <c r="C167" t="s">
        <v>123</v>
      </c>
    </row>
    <row r="168" spans="3:3" x14ac:dyDescent="0.25">
      <c r="C168" t="s">
        <v>124</v>
      </c>
    </row>
    <row r="169" spans="3:3" x14ac:dyDescent="0.25">
      <c r="C169" t="s">
        <v>125</v>
      </c>
    </row>
    <row r="170" spans="3:3" x14ac:dyDescent="0.25">
      <c r="C170" t="s">
        <v>126</v>
      </c>
    </row>
    <row r="171" spans="3:3" x14ac:dyDescent="0.25">
      <c r="C171" t="s">
        <v>127</v>
      </c>
    </row>
    <row r="173" spans="3:3" x14ac:dyDescent="0.25">
      <c r="C173" t="s">
        <v>128</v>
      </c>
    </row>
    <row r="174" spans="3:3" x14ac:dyDescent="0.25">
      <c r="C174" t="s">
        <v>199</v>
      </c>
    </row>
    <row r="181" spans="3:15" ht="25.5" customHeight="1" x14ac:dyDescent="0.25">
      <c r="C181" s="89" t="s">
        <v>44</v>
      </c>
      <c r="D181" s="89"/>
      <c r="E181" s="89"/>
      <c r="F181" s="89"/>
      <c r="G181" s="89"/>
      <c r="H181" s="89"/>
      <c r="I181" s="89"/>
      <c r="J181" s="25"/>
      <c r="K181" s="25"/>
      <c r="L181" s="25"/>
      <c r="M181" s="25"/>
      <c r="N181" s="25"/>
      <c r="O181" s="25"/>
    </row>
    <row r="205" spans="4:12" ht="18.75" customHeight="1" x14ac:dyDescent="0.25">
      <c r="D205" s="89" t="s">
        <v>45</v>
      </c>
      <c r="E205" s="89"/>
      <c r="F205" s="89"/>
      <c r="G205" s="89"/>
      <c r="H205" s="89"/>
      <c r="I205" s="89"/>
      <c r="J205" s="25"/>
      <c r="K205" s="25"/>
      <c r="L205" s="25"/>
    </row>
    <row r="230" spans="3:12" ht="4.5" customHeight="1" x14ac:dyDescent="0.25"/>
    <row r="231" spans="3:12" ht="6.75" customHeight="1" x14ac:dyDescent="0.25"/>
    <row r="232" spans="3:12" ht="34.5" customHeight="1" x14ac:dyDescent="0.25">
      <c r="C232" s="19"/>
      <c r="D232" s="90" t="s">
        <v>133</v>
      </c>
      <c r="E232" s="90"/>
      <c r="F232" s="90"/>
      <c r="G232" s="90"/>
      <c r="H232" s="90"/>
      <c r="I232" s="90"/>
      <c r="J232" s="25"/>
      <c r="K232" s="25"/>
      <c r="L232" s="25"/>
    </row>
    <row r="233" spans="3:12" ht="8.25" customHeight="1" x14ac:dyDescent="0.25"/>
    <row r="234" spans="3:12" ht="9" customHeight="1" x14ac:dyDescent="0.25"/>
    <row r="235" spans="3:12" ht="9.75" customHeight="1" x14ac:dyDescent="0.25"/>
    <row r="251" ht="10.5" customHeight="1" x14ac:dyDescent="0.25"/>
    <row r="254" hidden="1" x14ac:dyDescent="0.25"/>
    <row r="255" ht="7.5" customHeight="1" x14ac:dyDescent="0.25"/>
    <row r="256" ht="3" customHeight="1" x14ac:dyDescent="0.25"/>
    <row r="257" spans="4:76" x14ac:dyDescent="0.25">
      <c r="D257" s="80" t="s">
        <v>198</v>
      </c>
      <c r="E257" s="80"/>
      <c r="F257" s="80"/>
      <c r="G257" s="80"/>
      <c r="H257" s="80"/>
      <c r="I257" s="80"/>
    </row>
    <row r="259" spans="4:76" ht="89.25" customHeight="1" x14ac:dyDescent="0.25">
      <c r="D259" s="88" t="s">
        <v>129</v>
      </c>
      <c r="E259" s="88"/>
      <c r="F259" s="88"/>
      <c r="G259" s="88"/>
      <c r="H259" s="88"/>
      <c r="I259" s="88"/>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row>
    <row r="260" spans="4:76" ht="66" customHeight="1" x14ac:dyDescent="0.25">
      <c r="D260" s="88" t="s">
        <v>204</v>
      </c>
      <c r="E260" s="88"/>
      <c r="F260" s="88"/>
      <c r="G260" s="88"/>
      <c r="H260" s="88"/>
      <c r="I260" s="88"/>
      <c r="J260" s="19"/>
      <c r="K260" s="19"/>
      <c r="L260" s="19"/>
      <c r="M260" s="19"/>
      <c r="N260" s="19"/>
      <c r="O260" s="19"/>
      <c r="P260" s="19"/>
      <c r="Q260" s="19"/>
      <c r="R260" s="19"/>
      <c r="S260" s="19"/>
      <c r="T260" s="19"/>
      <c r="U260" s="19"/>
      <c r="V260" s="19"/>
      <c r="W260" s="19"/>
      <c r="X260" s="19"/>
      <c r="Y260" s="19"/>
    </row>
    <row r="261" spans="4:76" ht="8.25" customHeight="1" x14ac:dyDescent="0.25">
      <c r="D261" t="s">
        <v>85</v>
      </c>
    </row>
    <row r="262" spans="4:76" ht="15.75" customHeight="1" x14ac:dyDescent="0.25">
      <c r="D262" t="s">
        <v>205</v>
      </c>
    </row>
    <row r="263" spans="4:76" x14ac:dyDescent="0.25">
      <c r="D263" t="s">
        <v>209</v>
      </c>
    </row>
    <row r="264" spans="4:76" ht="38.25" customHeight="1" x14ac:dyDescent="0.25">
      <c r="D264" s="88" t="s">
        <v>206</v>
      </c>
      <c r="E264" s="88"/>
      <c r="F264" s="88"/>
      <c r="G264" s="88"/>
      <c r="H264" s="88"/>
      <c r="I264" s="88"/>
      <c r="J264" s="19"/>
      <c r="K264" s="19"/>
      <c r="L264" s="19"/>
      <c r="M264" s="19"/>
    </row>
    <row r="265" spans="4:76" ht="30" customHeight="1" x14ac:dyDescent="0.25">
      <c r="D265" s="88" t="s">
        <v>208</v>
      </c>
      <c r="E265" s="88"/>
      <c r="F265" s="88"/>
      <c r="G265" s="88"/>
      <c r="H265" s="88"/>
      <c r="I265" s="88"/>
      <c r="J265" s="19"/>
    </row>
    <row r="266" spans="4:76" ht="7.5" customHeight="1" x14ac:dyDescent="0.25"/>
    <row r="267" spans="4:76" ht="42.75" customHeight="1" x14ac:dyDescent="0.25">
      <c r="D267" s="123" t="s">
        <v>210</v>
      </c>
      <c r="E267" s="123"/>
      <c r="F267" s="123"/>
      <c r="G267" s="123"/>
      <c r="H267" s="123"/>
      <c r="I267" s="123"/>
    </row>
    <row r="268" spans="4:76" ht="140.25" customHeight="1" x14ac:dyDescent="0.25">
      <c r="D268" s="87" t="s">
        <v>211</v>
      </c>
      <c r="E268" s="87"/>
      <c r="F268" s="87"/>
      <c r="G268" s="87"/>
      <c r="H268" s="87"/>
      <c r="I268" s="87"/>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row>
    <row r="269" spans="4:76" ht="7.5" customHeight="1" x14ac:dyDescent="0.25"/>
    <row r="270" spans="4:76" ht="241.5" customHeight="1" x14ac:dyDescent="0.25">
      <c r="D270" s="87" t="s">
        <v>212</v>
      </c>
      <c r="E270" s="87"/>
      <c r="F270" s="87"/>
      <c r="G270" s="87"/>
      <c r="H270" s="87"/>
      <c r="I270" s="87"/>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row>
    <row r="271" spans="4:76" ht="7.5" customHeight="1" x14ac:dyDescent="0.25"/>
    <row r="272" spans="4:76" ht="53.25" customHeight="1" x14ac:dyDescent="0.25">
      <c r="D272" s="88" t="s">
        <v>134</v>
      </c>
      <c r="E272" s="88"/>
      <c r="F272" s="88"/>
      <c r="G272" s="88"/>
      <c r="H272" s="88"/>
      <c r="I272" s="88"/>
      <c r="J272" s="19"/>
      <c r="K272" s="19"/>
      <c r="L272" s="19"/>
      <c r="M272" s="19"/>
      <c r="N272" s="19"/>
      <c r="O272" s="19"/>
      <c r="P272" s="19"/>
      <c r="Q272" s="19"/>
      <c r="R272" s="19"/>
      <c r="S272" s="19"/>
      <c r="T272" s="19"/>
      <c r="U272" s="19"/>
      <c r="V272" s="19"/>
      <c r="W272" s="19"/>
      <c r="X272" s="19"/>
      <c r="Y272" s="19"/>
    </row>
    <row r="275" spans="1:17" ht="48" customHeight="1" x14ac:dyDescent="0.25">
      <c r="D275" s="87" t="s">
        <v>207</v>
      </c>
      <c r="E275" s="87"/>
      <c r="F275" s="87"/>
      <c r="G275" s="87"/>
      <c r="H275" s="87"/>
      <c r="I275" s="87"/>
      <c r="J275" s="19"/>
      <c r="K275" s="19"/>
      <c r="L275" s="19"/>
      <c r="M275" s="19"/>
      <c r="N275" s="19"/>
      <c r="O275" s="19"/>
      <c r="P275" s="19"/>
      <c r="Q275" s="19"/>
    </row>
    <row r="276" spans="1:17" ht="207.75" customHeight="1" x14ac:dyDescent="0.25">
      <c r="D276" s="88" t="s">
        <v>213</v>
      </c>
      <c r="E276" s="88"/>
      <c r="F276" s="88"/>
      <c r="G276" s="88"/>
      <c r="H276" s="88"/>
      <c r="I276" s="88"/>
      <c r="J276" s="19"/>
    </row>
    <row r="279" spans="1:17" ht="12" customHeight="1" x14ac:dyDescent="0.25">
      <c r="A279" s="2"/>
      <c r="B279" s="2"/>
      <c r="C279" s="2"/>
      <c r="D279" s="127" t="s">
        <v>0</v>
      </c>
      <c r="E279" s="127"/>
      <c r="F279" s="127"/>
      <c r="G279" s="127"/>
      <c r="H279" s="127"/>
      <c r="I279" s="127"/>
      <c r="J279" s="127"/>
      <c r="K279" s="127"/>
      <c r="L279" s="127"/>
      <c r="M279" s="127"/>
      <c r="N279" s="127"/>
      <c r="O279" s="127"/>
    </row>
    <row r="280" spans="1:17" ht="10.5" customHeight="1" x14ac:dyDescent="0.25">
      <c r="A280" s="2"/>
      <c r="B280" s="2"/>
      <c r="C280" s="2"/>
      <c r="D280" s="128" t="s">
        <v>1</v>
      </c>
      <c r="E280" s="128"/>
      <c r="F280" s="128"/>
      <c r="G280" s="128"/>
      <c r="H280" s="128"/>
      <c r="I280" s="128"/>
      <c r="J280" s="128"/>
      <c r="K280" s="128"/>
      <c r="L280" s="128"/>
      <c r="M280" s="128"/>
      <c r="N280" s="128"/>
      <c r="O280" s="128"/>
    </row>
    <row r="281" spans="1:17" ht="12.75" customHeight="1" x14ac:dyDescent="0.25">
      <c r="A281" s="2"/>
      <c r="B281" s="2"/>
      <c r="C281" s="2"/>
      <c r="D281" s="128" t="s">
        <v>2</v>
      </c>
      <c r="E281" s="128"/>
      <c r="F281" s="128"/>
      <c r="G281" s="128"/>
      <c r="H281" s="128"/>
      <c r="I281" s="128"/>
      <c r="J281" s="128"/>
      <c r="K281" s="128"/>
      <c r="L281" s="128"/>
      <c r="M281" s="128"/>
      <c r="N281" s="128"/>
      <c r="O281" s="128"/>
    </row>
    <row r="282" spans="1:17" ht="12" customHeight="1" x14ac:dyDescent="0.25">
      <c r="A282" s="2"/>
      <c r="B282" s="2"/>
      <c r="C282" s="2"/>
      <c r="D282" s="99" t="s">
        <v>393</v>
      </c>
      <c r="E282" s="129"/>
      <c r="F282" s="129"/>
      <c r="G282" s="129"/>
      <c r="H282" s="129"/>
      <c r="I282" s="129"/>
      <c r="J282" s="129"/>
      <c r="K282" s="129"/>
      <c r="L282" s="129"/>
      <c r="M282" s="129"/>
      <c r="N282" s="129"/>
      <c r="O282" s="129"/>
    </row>
    <row r="283" spans="1:17" ht="12" customHeight="1" x14ac:dyDescent="0.25">
      <c r="A283" s="2"/>
      <c r="B283" s="2"/>
      <c r="C283" s="2"/>
      <c r="D283" s="99" t="s">
        <v>23</v>
      </c>
      <c r="E283" s="129"/>
      <c r="F283" s="129"/>
      <c r="G283" s="129"/>
      <c r="H283" s="129"/>
      <c r="I283" s="129"/>
      <c r="J283" s="129"/>
      <c r="K283" s="129"/>
      <c r="L283" s="129"/>
      <c r="M283" s="129"/>
      <c r="N283" s="129"/>
      <c r="O283" s="129"/>
    </row>
    <row r="284" spans="1:17" ht="10.5" customHeight="1" x14ac:dyDescent="0.25">
      <c r="A284" s="95" t="s">
        <v>3</v>
      </c>
      <c r="B284" s="95"/>
      <c r="C284" s="94"/>
      <c r="D284" s="94"/>
      <c r="E284" s="94"/>
      <c r="F284" s="3">
        <v>11112</v>
      </c>
      <c r="G284" s="4"/>
      <c r="H284" s="4" t="s">
        <v>22</v>
      </c>
      <c r="I284" s="2"/>
      <c r="J284" s="2"/>
      <c r="K284" s="4"/>
      <c r="L284" s="4"/>
      <c r="M284" s="4"/>
      <c r="N284" s="4"/>
      <c r="O284" s="4"/>
    </row>
    <row r="285" spans="1:17" ht="11.25" customHeight="1" x14ac:dyDescent="0.25">
      <c r="A285" s="95" t="s">
        <v>4</v>
      </c>
      <c r="B285" s="95"/>
      <c r="C285" s="95"/>
      <c r="D285" s="95"/>
      <c r="E285" s="94"/>
      <c r="F285" s="5">
        <v>5177</v>
      </c>
      <c r="G285" s="100" t="s">
        <v>26</v>
      </c>
      <c r="H285" s="100"/>
      <c r="I285" s="100"/>
      <c r="J285" s="100"/>
      <c r="K285" s="100"/>
      <c r="L285" s="100"/>
      <c r="M285" s="4"/>
      <c r="N285" s="4"/>
      <c r="O285" s="4"/>
    </row>
    <row r="286" spans="1:17" ht="12" customHeight="1" x14ac:dyDescent="0.25">
      <c r="A286" s="95" t="s">
        <v>5</v>
      </c>
      <c r="B286" s="95"/>
      <c r="C286" s="95"/>
      <c r="D286" s="95"/>
      <c r="E286" s="94"/>
      <c r="F286" s="6" t="s">
        <v>25</v>
      </c>
      <c r="G286" s="100"/>
      <c r="H286" s="100"/>
      <c r="I286" s="100"/>
      <c r="J286" s="100"/>
      <c r="K286" s="100"/>
      <c r="L286" s="100"/>
      <c r="M286" s="4"/>
      <c r="N286" s="4"/>
      <c r="O286" s="4"/>
    </row>
    <row r="287" spans="1:17" ht="11.25" customHeight="1" x14ac:dyDescent="0.25">
      <c r="A287" s="7"/>
      <c r="B287" s="7"/>
      <c r="C287" s="93" t="s">
        <v>6</v>
      </c>
      <c r="D287" s="93"/>
      <c r="E287" s="94"/>
      <c r="F287" s="8">
        <v>1</v>
      </c>
      <c r="G287" s="100"/>
      <c r="H287" s="100"/>
      <c r="I287" s="100"/>
      <c r="J287" s="100"/>
      <c r="K287" s="100"/>
      <c r="L287" s="100"/>
      <c r="M287" s="9"/>
      <c r="N287" s="9"/>
      <c r="O287" s="9"/>
    </row>
    <row r="288" spans="1:17" ht="12.75" customHeight="1" x14ac:dyDescent="0.25">
      <c r="A288" s="95" t="s">
        <v>7</v>
      </c>
      <c r="B288" s="95"/>
      <c r="C288" s="94"/>
      <c r="D288" s="94"/>
      <c r="E288" s="96"/>
      <c r="F288" s="10">
        <v>55905842</v>
      </c>
      <c r="G288" s="100"/>
      <c r="H288" s="100"/>
      <c r="I288" s="100"/>
      <c r="J288" s="100"/>
      <c r="K288" s="100"/>
      <c r="L288" s="100"/>
      <c r="M288" s="4"/>
      <c r="N288" s="4"/>
      <c r="O288" s="4"/>
    </row>
    <row r="289" spans="1:17" ht="12.75" customHeight="1" x14ac:dyDescent="0.25">
      <c r="A289" s="97" t="s">
        <v>21</v>
      </c>
      <c r="B289" s="97"/>
      <c r="C289" s="98"/>
      <c r="D289" s="98"/>
      <c r="E289" s="98"/>
      <c r="F289" s="21">
        <v>11</v>
      </c>
      <c r="G289" s="22" t="s">
        <v>37</v>
      </c>
      <c r="H289" s="22"/>
      <c r="I289" s="22"/>
      <c r="J289" s="22"/>
      <c r="K289" s="22"/>
      <c r="L289" s="22"/>
      <c r="M289" s="23"/>
      <c r="N289" s="17"/>
      <c r="O289" s="17"/>
    </row>
    <row r="290" spans="1:17" ht="12.75" customHeight="1" thickBot="1" x14ac:dyDescent="0.3">
      <c r="A290" s="5"/>
      <c r="B290" s="5"/>
      <c r="C290" s="7"/>
      <c r="D290" s="99" t="s">
        <v>24</v>
      </c>
      <c r="E290" s="96"/>
      <c r="F290" s="96"/>
      <c r="G290" s="96"/>
      <c r="H290" s="96"/>
      <c r="I290" s="96"/>
      <c r="J290" s="96"/>
      <c r="K290" s="96"/>
      <c r="L290" s="96"/>
      <c r="M290" s="96"/>
      <c r="N290" s="96"/>
      <c r="O290" s="96"/>
    </row>
    <row r="291" spans="1:17" ht="12" customHeight="1" x14ac:dyDescent="0.25">
      <c r="A291" s="11"/>
      <c r="B291" s="11"/>
      <c r="C291" s="114" t="s">
        <v>143</v>
      </c>
      <c r="D291" s="115"/>
      <c r="E291" s="103" t="s">
        <v>142</v>
      </c>
      <c r="F291" s="103" t="s">
        <v>141</v>
      </c>
      <c r="G291" s="103" t="s">
        <v>140</v>
      </c>
      <c r="H291" s="103" t="s">
        <v>139</v>
      </c>
      <c r="I291" s="103" t="s">
        <v>138</v>
      </c>
      <c r="J291" s="103" t="s">
        <v>137</v>
      </c>
      <c r="K291" s="103" t="s">
        <v>136</v>
      </c>
      <c r="L291" s="103" t="s">
        <v>135</v>
      </c>
      <c r="M291" s="125" t="s">
        <v>221</v>
      </c>
      <c r="N291" s="125" t="s">
        <v>222</v>
      </c>
      <c r="O291" s="125" t="s">
        <v>223</v>
      </c>
    </row>
    <row r="292" spans="1:17" ht="14.25" customHeight="1" thickBot="1" x14ac:dyDescent="0.3">
      <c r="A292" s="12"/>
      <c r="B292" s="12"/>
      <c r="C292" s="116"/>
      <c r="D292" s="117"/>
      <c r="E292" s="104"/>
      <c r="F292" s="104"/>
      <c r="G292" s="104"/>
      <c r="H292" s="104"/>
      <c r="I292" s="104"/>
      <c r="J292" s="104"/>
      <c r="K292" s="104"/>
      <c r="L292" s="104"/>
      <c r="M292" s="126"/>
      <c r="N292" s="126"/>
      <c r="O292" s="126"/>
    </row>
    <row r="293" spans="1:17" ht="73.5" customHeight="1" thickBot="1" x14ac:dyDescent="0.3">
      <c r="A293" s="12"/>
      <c r="B293" s="12"/>
      <c r="C293" s="124" t="s">
        <v>214</v>
      </c>
      <c r="D293" s="124"/>
      <c r="E293" s="30" t="s">
        <v>215</v>
      </c>
      <c r="F293" s="31" t="s">
        <v>216</v>
      </c>
      <c r="G293" s="32" t="s">
        <v>217</v>
      </c>
      <c r="H293" s="33" t="s">
        <v>10</v>
      </c>
      <c r="I293" s="31" t="s">
        <v>218</v>
      </c>
      <c r="J293" s="31" t="s">
        <v>219</v>
      </c>
      <c r="K293" s="33" t="s">
        <v>12</v>
      </c>
      <c r="L293" s="32" t="s">
        <v>220</v>
      </c>
      <c r="M293" s="34">
        <v>26799868</v>
      </c>
      <c r="N293" s="35">
        <v>0</v>
      </c>
      <c r="O293" s="36">
        <v>26799868</v>
      </c>
    </row>
    <row r="294" spans="1:17" ht="67.5" customHeight="1" thickBot="1" x14ac:dyDescent="0.3">
      <c r="A294" s="12"/>
      <c r="B294" s="12"/>
      <c r="C294" s="105" t="s">
        <v>8</v>
      </c>
      <c r="D294" s="106"/>
      <c r="E294" s="31" t="s">
        <v>224</v>
      </c>
      <c r="F294" s="31" t="s">
        <v>9</v>
      </c>
      <c r="G294" s="31" t="s">
        <v>225</v>
      </c>
      <c r="H294" s="33" t="s">
        <v>10</v>
      </c>
      <c r="I294" s="31" t="s">
        <v>11</v>
      </c>
      <c r="J294" s="40" t="s">
        <v>226</v>
      </c>
      <c r="K294" s="33" t="s">
        <v>12</v>
      </c>
      <c r="L294" s="31" t="s">
        <v>227</v>
      </c>
      <c r="M294" s="34">
        <v>7038273</v>
      </c>
      <c r="N294" s="35">
        <v>0</v>
      </c>
      <c r="O294" s="36">
        <v>7038273</v>
      </c>
    </row>
    <row r="295" spans="1:17" ht="78.75" customHeight="1" thickBot="1" x14ac:dyDescent="0.3">
      <c r="A295" s="12"/>
      <c r="B295" s="12"/>
      <c r="C295" s="107" t="s">
        <v>230</v>
      </c>
      <c r="D295" s="108"/>
      <c r="E295" s="41" t="s">
        <v>231</v>
      </c>
      <c r="F295" s="42" t="s">
        <v>232</v>
      </c>
      <c r="G295" s="41" t="s">
        <v>13</v>
      </c>
      <c r="H295" s="43" t="s">
        <v>10</v>
      </c>
      <c r="I295" s="41" t="s">
        <v>228</v>
      </c>
      <c r="J295" s="41" t="s">
        <v>236</v>
      </c>
      <c r="K295" s="43" t="s">
        <v>12</v>
      </c>
      <c r="L295" s="50" t="s">
        <v>229</v>
      </c>
      <c r="M295" s="51">
        <v>3596212</v>
      </c>
      <c r="N295" s="52">
        <v>59406000</v>
      </c>
      <c r="O295" s="53">
        <v>63002212</v>
      </c>
    </row>
    <row r="296" spans="1:17" ht="58.5" customHeight="1" thickBot="1" x14ac:dyDescent="0.3">
      <c r="A296" s="12"/>
      <c r="B296" s="12"/>
      <c r="C296" s="109" t="s">
        <v>233</v>
      </c>
      <c r="D296" s="110"/>
      <c r="E296" s="37" t="s">
        <v>15</v>
      </c>
      <c r="F296" s="38" t="s">
        <v>16</v>
      </c>
      <c r="G296" s="37" t="s">
        <v>17</v>
      </c>
      <c r="H296" s="39" t="s">
        <v>10</v>
      </c>
      <c r="I296" s="37" t="s">
        <v>14</v>
      </c>
      <c r="J296" s="37" t="s">
        <v>237</v>
      </c>
      <c r="K296" s="47" t="s">
        <v>12</v>
      </c>
      <c r="L296" s="54" t="s">
        <v>241</v>
      </c>
      <c r="M296" s="118">
        <v>18471489</v>
      </c>
      <c r="N296" s="121">
        <v>0</v>
      </c>
      <c r="O296" s="118">
        <v>18471489</v>
      </c>
    </row>
    <row r="297" spans="1:17" ht="60" customHeight="1" thickBot="1" x14ac:dyDescent="0.3">
      <c r="A297" s="12"/>
      <c r="B297" s="12"/>
      <c r="C297" s="111"/>
      <c r="D297" s="110"/>
      <c r="E297" s="20" t="s">
        <v>18</v>
      </c>
      <c r="F297" s="18" t="s">
        <v>9</v>
      </c>
      <c r="G297" s="46" t="s">
        <v>19</v>
      </c>
      <c r="H297" s="16" t="s">
        <v>10</v>
      </c>
      <c r="I297" s="18" t="s">
        <v>240</v>
      </c>
      <c r="J297" s="20" t="s">
        <v>239</v>
      </c>
      <c r="K297" s="48" t="s">
        <v>12</v>
      </c>
      <c r="L297" s="55" t="s">
        <v>242</v>
      </c>
      <c r="M297" s="119"/>
      <c r="N297" s="122"/>
      <c r="O297" s="119"/>
      <c r="P297" s="28"/>
    </row>
    <row r="298" spans="1:17" ht="59.25" customHeight="1" thickBot="1" x14ac:dyDescent="0.3">
      <c r="A298" s="12"/>
      <c r="B298" s="12"/>
      <c r="C298" s="112"/>
      <c r="D298" s="113"/>
      <c r="E298" s="15" t="s">
        <v>234</v>
      </c>
      <c r="F298" s="13" t="s">
        <v>9</v>
      </c>
      <c r="G298" s="45" t="s">
        <v>19</v>
      </c>
      <c r="H298" s="14" t="s">
        <v>10</v>
      </c>
      <c r="I298" s="13" t="s">
        <v>235</v>
      </c>
      <c r="J298" s="13" t="s">
        <v>238</v>
      </c>
      <c r="K298" s="49" t="s">
        <v>12</v>
      </c>
      <c r="L298" s="56" t="s">
        <v>243</v>
      </c>
      <c r="M298" s="120"/>
      <c r="N298" s="101"/>
      <c r="O298" s="120"/>
    </row>
    <row r="299" spans="1:17" ht="13.5" customHeight="1" thickBot="1" x14ac:dyDescent="0.3">
      <c r="A299" s="101" t="s">
        <v>20</v>
      </c>
      <c r="B299" s="101"/>
      <c r="C299" s="101"/>
      <c r="D299" s="101"/>
      <c r="E299" s="101"/>
      <c r="F299" s="101"/>
      <c r="G299" s="101"/>
      <c r="H299" s="101"/>
      <c r="I299" s="101"/>
      <c r="J299" s="101"/>
      <c r="K299" s="101"/>
      <c r="L299" s="102"/>
      <c r="M299" s="34">
        <f>M296+M295+M294+M293</f>
        <v>55905842</v>
      </c>
      <c r="N299" s="67">
        <f>N296+N295+N294+N293</f>
        <v>59406000</v>
      </c>
      <c r="O299" s="44">
        <f>O296+O295+O294+O293</f>
        <v>115311842</v>
      </c>
      <c r="P299" s="1"/>
    </row>
    <row r="300" spans="1:17" x14ac:dyDescent="0.25">
      <c r="Q300" s="1"/>
    </row>
    <row r="302" spans="1:17" ht="15" customHeight="1" x14ac:dyDescent="0.25"/>
  </sheetData>
  <mergeCells count="87">
    <mergeCell ref="M296:M298"/>
    <mergeCell ref="N296:N298"/>
    <mergeCell ref="O296:O298"/>
    <mergeCell ref="D267:I267"/>
    <mergeCell ref="C293:D293"/>
    <mergeCell ref="M291:M292"/>
    <mergeCell ref="N291:N292"/>
    <mergeCell ref="O291:O292"/>
    <mergeCell ref="D279:O279"/>
    <mergeCell ref="D280:O280"/>
    <mergeCell ref="D281:O281"/>
    <mergeCell ref="D282:O282"/>
    <mergeCell ref="D283:O283"/>
    <mergeCell ref="A284:E284"/>
    <mergeCell ref="A285:E285"/>
    <mergeCell ref="A286:E286"/>
    <mergeCell ref="A299:L299"/>
    <mergeCell ref="H291:H292"/>
    <mergeCell ref="I291:I292"/>
    <mergeCell ref="J291:J292"/>
    <mergeCell ref="K291:K292"/>
    <mergeCell ref="L291:L292"/>
    <mergeCell ref="C294:D294"/>
    <mergeCell ref="E291:E292"/>
    <mergeCell ref="F291:F292"/>
    <mergeCell ref="G291:G292"/>
    <mergeCell ref="C295:D295"/>
    <mergeCell ref="C296:D298"/>
    <mergeCell ref="C291:D292"/>
    <mergeCell ref="C287:E287"/>
    <mergeCell ref="A288:E288"/>
    <mergeCell ref="A289:E289"/>
    <mergeCell ref="D290:O290"/>
    <mergeCell ref="G285:L285"/>
    <mergeCell ref="G286:L286"/>
    <mergeCell ref="G287:L287"/>
    <mergeCell ref="G288:L288"/>
    <mergeCell ref="C39:I39"/>
    <mergeCell ref="C42:I42"/>
    <mergeCell ref="C45:I45"/>
    <mergeCell ref="C48:I48"/>
    <mergeCell ref="C95:I95"/>
    <mergeCell ref="C77:I77"/>
    <mergeCell ref="C79:I79"/>
    <mergeCell ref="C73:H73"/>
    <mergeCell ref="C72:I72"/>
    <mergeCell ref="C117:I117"/>
    <mergeCell ref="C124:I124"/>
    <mergeCell ref="C128:I128"/>
    <mergeCell ref="C120:I120"/>
    <mergeCell ref="C93:I93"/>
    <mergeCell ref="C97:I97"/>
    <mergeCell ref="C99:I99"/>
    <mergeCell ref="C100:I100"/>
    <mergeCell ref="C102:I102"/>
    <mergeCell ref="C106:I106"/>
    <mergeCell ref="D205:I205"/>
    <mergeCell ref="D232:I232"/>
    <mergeCell ref="C181:I181"/>
    <mergeCell ref="D264:I264"/>
    <mergeCell ref="D265:I265"/>
    <mergeCell ref="D275:I275"/>
    <mergeCell ref="D276:I276"/>
    <mergeCell ref="D257:I257"/>
    <mergeCell ref="D259:I259"/>
    <mergeCell ref="D260:I260"/>
    <mergeCell ref="D268:I268"/>
    <mergeCell ref="D270:I270"/>
    <mergeCell ref="D272:I272"/>
    <mergeCell ref="C26:I26"/>
    <mergeCell ref="C30:I30"/>
    <mergeCell ref="C15:I15"/>
    <mergeCell ref="C16:I16"/>
    <mergeCell ref="C17:I17"/>
    <mergeCell ref="C18:I18"/>
    <mergeCell ref="C19:I19"/>
    <mergeCell ref="C22:I22"/>
    <mergeCell ref="C1:I1"/>
    <mergeCell ref="E24:G24"/>
    <mergeCell ref="C20:I20"/>
    <mergeCell ref="C21:I21"/>
    <mergeCell ref="C25:I25"/>
    <mergeCell ref="C6:I6"/>
    <mergeCell ref="C7:I7"/>
    <mergeCell ref="B10:I10"/>
    <mergeCell ref="C13:I13"/>
    <mergeCell ref="C14:I14"/>
  </mergeCells>
  <pageMargins left="0.63" right="0.118110236220472" top="0.76" bottom="0.59" header="0.23622047244094499" footer="0.15748031496063"/>
  <pageSetup orientation="portrait" r:id="rId1"/>
  <drawing r:id="rId2"/>
  <legacyDrawing r:id="rId3"/>
  <oleObjects>
    <mc:AlternateContent xmlns:mc="http://schemas.openxmlformats.org/markup-compatibility/2006">
      <mc:Choice Requires="x14">
        <oleObject progId="PowerPoint.Slide.12" shapeId="1029" r:id="rId4">
          <objectPr defaultSize="0" autoPict="0" r:id="rId5">
            <anchor moveWithCells="1" sizeWithCells="1">
              <from>
                <xdr:col>3</xdr:col>
                <xdr:colOff>0</xdr:colOff>
                <xdr:row>206</xdr:row>
                <xdr:rowOff>0</xdr:rowOff>
              </from>
              <to>
                <xdr:col>8</xdr:col>
                <xdr:colOff>742950</xdr:colOff>
                <xdr:row>229</xdr:row>
                <xdr:rowOff>19050</xdr:rowOff>
              </to>
            </anchor>
          </objectPr>
        </oleObject>
      </mc:Choice>
      <mc:Fallback>
        <oleObject progId="PowerPoint.Slide.12" shapeId="1029" r:id="rId4"/>
      </mc:Fallback>
    </mc:AlternateContent>
    <mc:AlternateContent xmlns:mc="http://schemas.openxmlformats.org/markup-compatibility/2006">
      <mc:Choice Requires="x14">
        <oleObject progId="PowerPoint.Slide.12" shapeId="1037" r:id="rId6">
          <objectPr defaultSize="0" autoPict="0" r:id="rId7">
            <anchor moveWithCells="1" sizeWithCells="1">
              <from>
                <xdr:col>3</xdr:col>
                <xdr:colOff>0</xdr:colOff>
                <xdr:row>234</xdr:row>
                <xdr:rowOff>0</xdr:rowOff>
              </from>
              <to>
                <xdr:col>8</xdr:col>
                <xdr:colOff>752475</xdr:colOff>
                <xdr:row>253</xdr:row>
                <xdr:rowOff>152400</xdr:rowOff>
              </to>
            </anchor>
          </objectPr>
        </oleObject>
      </mc:Choice>
      <mc:Fallback>
        <oleObject progId="PowerPoint.Slide.12" shapeId="1037" r:id="rId6"/>
      </mc:Fallback>
    </mc:AlternateContent>
    <mc:AlternateContent xmlns:mc="http://schemas.openxmlformats.org/markup-compatibility/2006">
      <mc:Choice Requires="x14">
        <oleObject progId="AcroExch.Document.DC" shapeId="1026" r:id="rId8">
          <objectPr defaultSize="0" autoPict="0" r:id="rId9">
            <anchor moveWithCells="1" sizeWithCells="1">
              <from>
                <xdr:col>3</xdr:col>
                <xdr:colOff>0</xdr:colOff>
                <xdr:row>182</xdr:row>
                <xdr:rowOff>47625</xdr:rowOff>
              </from>
              <to>
                <xdr:col>9</xdr:col>
                <xdr:colOff>9525</xdr:colOff>
                <xdr:row>201</xdr:row>
                <xdr:rowOff>133350</xdr:rowOff>
              </to>
            </anchor>
          </objectPr>
        </oleObject>
      </mc:Choice>
      <mc:Fallback>
        <oleObject progId="AcroExch.Document.DC" shapeId="1026"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635AB-30E2-40EF-8008-91CB4C579673}">
  <dimension ref="A1:H142"/>
  <sheetViews>
    <sheetView tabSelected="1" topLeftCell="A115" workbookViewId="0">
      <selection activeCell="J133" sqref="J133"/>
    </sheetView>
  </sheetViews>
  <sheetFormatPr baseColWidth="10" defaultRowHeight="15" x14ac:dyDescent="0.25"/>
  <cols>
    <col min="1" max="3" width="1.85546875" bestFit="1" customWidth="1"/>
    <col min="4" max="4" width="4" bestFit="1" customWidth="1"/>
    <col min="5" max="5" width="3.140625" bestFit="1" customWidth="1"/>
    <col min="6" max="6" width="30.5703125" customWidth="1"/>
    <col min="7" max="7" width="15" customWidth="1"/>
    <col min="8" max="8" width="24.140625" customWidth="1"/>
  </cols>
  <sheetData>
    <row r="1" spans="1:8" ht="27.75" customHeight="1" x14ac:dyDescent="0.25">
      <c r="A1" s="198"/>
      <c r="B1" s="198"/>
      <c r="C1" s="198"/>
      <c r="D1" s="198"/>
      <c r="E1" s="198"/>
      <c r="F1" s="137" t="s">
        <v>394</v>
      </c>
      <c r="G1" s="137"/>
      <c r="H1" s="137"/>
    </row>
    <row r="2" spans="1:8" ht="30" customHeight="1" x14ac:dyDescent="0.25">
      <c r="A2" s="137" t="s">
        <v>190</v>
      </c>
      <c r="B2" s="137"/>
      <c r="C2" s="137"/>
      <c r="D2" s="137"/>
      <c r="E2" s="137"/>
      <c r="F2" s="137"/>
      <c r="G2" s="137"/>
      <c r="H2" s="137"/>
    </row>
    <row r="3" spans="1:8" x14ac:dyDescent="0.25">
      <c r="A3" s="137" t="s">
        <v>501</v>
      </c>
      <c r="B3" s="137"/>
      <c r="C3" s="137"/>
      <c r="D3" s="137"/>
      <c r="E3" s="137"/>
      <c r="F3" s="137"/>
      <c r="G3" s="137"/>
      <c r="H3" s="137"/>
    </row>
    <row r="4" spans="1:8" x14ac:dyDescent="0.25">
      <c r="A4" s="138" t="s">
        <v>500</v>
      </c>
      <c r="B4" s="138"/>
      <c r="C4" s="138"/>
      <c r="D4" s="138"/>
      <c r="E4" s="138"/>
      <c r="F4" s="138"/>
      <c r="G4" s="138"/>
      <c r="H4" s="138"/>
    </row>
    <row r="5" spans="1:8" x14ac:dyDescent="0.25">
      <c r="A5" s="139" t="s">
        <v>395</v>
      </c>
      <c r="B5" s="139"/>
      <c r="C5" s="139"/>
      <c r="D5" s="139"/>
      <c r="E5" s="139"/>
      <c r="F5" s="139"/>
      <c r="G5" s="139"/>
      <c r="H5" s="140" t="s">
        <v>396</v>
      </c>
    </row>
    <row r="6" spans="1:8" x14ac:dyDescent="0.25">
      <c r="A6" s="141" t="s">
        <v>397</v>
      </c>
      <c r="B6" s="141"/>
      <c r="C6" s="141"/>
      <c r="D6" s="141"/>
      <c r="E6" s="141"/>
      <c r="F6" s="142" t="s">
        <v>398</v>
      </c>
      <c r="G6" s="142" t="s">
        <v>399</v>
      </c>
      <c r="H6" s="143"/>
    </row>
    <row r="7" spans="1:8" x14ac:dyDescent="0.25">
      <c r="A7" s="144">
        <v>2</v>
      </c>
      <c r="B7" s="144">
        <v>1</v>
      </c>
      <c r="C7" s="144">
        <v>1</v>
      </c>
      <c r="D7" s="144">
        <v>1</v>
      </c>
      <c r="E7" s="145" t="s">
        <v>400</v>
      </c>
      <c r="F7" s="144" t="s">
        <v>401</v>
      </c>
      <c r="G7" s="146">
        <v>13611557</v>
      </c>
      <c r="H7" s="192"/>
    </row>
    <row r="8" spans="1:8" x14ac:dyDescent="0.25">
      <c r="A8" s="147">
        <v>2</v>
      </c>
      <c r="B8" s="147">
        <v>1</v>
      </c>
      <c r="C8" s="147">
        <v>1</v>
      </c>
      <c r="D8" s="147">
        <v>2</v>
      </c>
      <c r="E8" s="148" t="s">
        <v>402</v>
      </c>
      <c r="F8" s="149" t="s">
        <v>403</v>
      </c>
      <c r="G8" s="150">
        <v>100000</v>
      </c>
      <c r="H8" s="193"/>
    </row>
    <row r="9" spans="1:8" x14ac:dyDescent="0.25">
      <c r="A9" s="147">
        <v>2</v>
      </c>
      <c r="B9" s="147">
        <v>1</v>
      </c>
      <c r="C9" s="147">
        <v>1</v>
      </c>
      <c r="D9" s="147">
        <v>4</v>
      </c>
      <c r="E9" s="151"/>
      <c r="F9" s="147" t="s">
        <v>404</v>
      </c>
      <c r="G9" s="150">
        <v>1150547</v>
      </c>
      <c r="H9" s="193"/>
    </row>
    <row r="10" spans="1:8" x14ac:dyDescent="0.25">
      <c r="A10" s="147">
        <v>2</v>
      </c>
      <c r="B10" s="147">
        <v>1</v>
      </c>
      <c r="C10" s="147">
        <v>1</v>
      </c>
      <c r="D10" s="147">
        <v>5</v>
      </c>
      <c r="E10" s="148" t="s">
        <v>402</v>
      </c>
      <c r="F10" s="147" t="s">
        <v>405</v>
      </c>
      <c r="G10" s="150">
        <v>100</v>
      </c>
      <c r="H10" s="193"/>
    </row>
    <row r="11" spans="1:8" x14ac:dyDescent="0.25">
      <c r="A11" s="147">
        <v>2</v>
      </c>
      <c r="B11" s="147">
        <v>1</v>
      </c>
      <c r="C11" s="147">
        <v>1</v>
      </c>
      <c r="D11" s="147">
        <v>5</v>
      </c>
      <c r="E11" s="148" t="s">
        <v>406</v>
      </c>
      <c r="F11" s="147" t="s">
        <v>407</v>
      </c>
      <c r="G11" s="150">
        <v>1000</v>
      </c>
      <c r="H11" s="193"/>
    </row>
    <row r="12" spans="1:8" x14ac:dyDescent="0.25">
      <c r="A12" s="147">
        <v>2</v>
      </c>
      <c r="B12" s="147">
        <v>1</v>
      </c>
      <c r="C12" s="147">
        <v>2</v>
      </c>
      <c r="D12" s="147">
        <v>2</v>
      </c>
      <c r="E12" s="148" t="s">
        <v>408</v>
      </c>
      <c r="F12" s="152" t="s">
        <v>409</v>
      </c>
      <c r="G12" s="150">
        <v>195000</v>
      </c>
      <c r="H12" s="193"/>
    </row>
    <row r="13" spans="1:8" x14ac:dyDescent="0.25">
      <c r="A13" s="147">
        <v>2</v>
      </c>
      <c r="B13" s="147">
        <v>1</v>
      </c>
      <c r="C13" s="147">
        <v>2</v>
      </c>
      <c r="D13" s="147">
        <v>2</v>
      </c>
      <c r="E13" s="148" t="s">
        <v>410</v>
      </c>
      <c r="F13" s="147" t="s">
        <v>411</v>
      </c>
      <c r="G13" s="150">
        <v>357071</v>
      </c>
      <c r="H13" s="193"/>
    </row>
    <row r="14" spans="1:8" x14ac:dyDescent="0.25">
      <c r="A14" s="147">
        <v>2</v>
      </c>
      <c r="B14" s="147">
        <v>1</v>
      </c>
      <c r="C14" s="147">
        <v>3</v>
      </c>
      <c r="D14" s="147">
        <v>2.0099999999999998</v>
      </c>
      <c r="E14" s="148" t="s">
        <v>400</v>
      </c>
      <c r="F14" s="147" t="s">
        <v>412</v>
      </c>
      <c r="G14" s="150">
        <v>379800</v>
      </c>
      <c r="H14" s="193"/>
    </row>
    <row r="15" spans="1:8" x14ac:dyDescent="0.25">
      <c r="A15" s="147">
        <v>2</v>
      </c>
      <c r="B15" s="147">
        <v>1</v>
      </c>
      <c r="C15" s="147">
        <v>5</v>
      </c>
      <c r="D15" s="147">
        <v>1</v>
      </c>
      <c r="E15" s="151">
        <v>1</v>
      </c>
      <c r="F15" s="147" t="s">
        <v>413</v>
      </c>
      <c r="G15" s="150">
        <v>965060</v>
      </c>
      <c r="H15" s="193"/>
    </row>
    <row r="16" spans="1:8" x14ac:dyDescent="0.25">
      <c r="A16" s="147">
        <v>2</v>
      </c>
      <c r="B16" s="147">
        <v>1</v>
      </c>
      <c r="C16" s="147">
        <v>5</v>
      </c>
      <c r="D16" s="147">
        <v>2</v>
      </c>
      <c r="E16" s="151"/>
      <c r="F16" s="147" t="s">
        <v>414</v>
      </c>
      <c r="G16" s="150">
        <v>966420</v>
      </c>
      <c r="H16" s="193"/>
    </row>
    <row r="17" spans="1:8" x14ac:dyDescent="0.25">
      <c r="A17" s="147">
        <v>2</v>
      </c>
      <c r="B17" s="147">
        <v>1</v>
      </c>
      <c r="C17" s="147">
        <v>5</v>
      </c>
      <c r="D17" s="147">
        <v>3</v>
      </c>
      <c r="E17" s="151"/>
      <c r="F17" s="147" t="s">
        <v>415</v>
      </c>
      <c r="G17" s="150">
        <v>163338</v>
      </c>
      <c r="H17" s="193"/>
    </row>
    <row r="18" spans="1:8" x14ac:dyDescent="0.25">
      <c r="A18" s="147">
        <v>2</v>
      </c>
      <c r="B18" s="147">
        <v>2</v>
      </c>
      <c r="C18" s="147">
        <v>1</v>
      </c>
      <c r="D18" s="147">
        <v>2</v>
      </c>
      <c r="E18" s="151"/>
      <c r="F18" s="147" t="s">
        <v>416</v>
      </c>
      <c r="G18" s="150">
        <v>7500</v>
      </c>
      <c r="H18" s="193"/>
    </row>
    <row r="19" spans="1:8" x14ac:dyDescent="0.25">
      <c r="A19" s="147">
        <v>2</v>
      </c>
      <c r="B19" s="147">
        <v>2</v>
      </c>
      <c r="C19" s="147">
        <v>1</v>
      </c>
      <c r="D19" s="147">
        <v>3</v>
      </c>
      <c r="E19" s="151"/>
      <c r="F19" s="147" t="s">
        <v>417</v>
      </c>
      <c r="G19" s="150">
        <v>350000</v>
      </c>
      <c r="H19" s="193"/>
    </row>
    <row r="20" spans="1:8" x14ac:dyDescent="0.25">
      <c r="A20" s="147">
        <v>2</v>
      </c>
      <c r="B20" s="147">
        <v>2</v>
      </c>
      <c r="C20" s="147">
        <v>1</v>
      </c>
      <c r="D20" s="147">
        <v>4</v>
      </c>
      <c r="E20" s="151"/>
      <c r="F20" s="147" t="s">
        <v>418</v>
      </c>
      <c r="G20" s="150">
        <v>30001</v>
      </c>
      <c r="H20" s="193"/>
    </row>
    <row r="21" spans="1:8" x14ac:dyDescent="0.25">
      <c r="A21" s="147">
        <v>2</v>
      </c>
      <c r="B21" s="147">
        <v>2</v>
      </c>
      <c r="C21" s="147">
        <v>1</v>
      </c>
      <c r="D21" s="147">
        <v>5</v>
      </c>
      <c r="E21" s="151"/>
      <c r="F21" s="147" t="s">
        <v>419</v>
      </c>
      <c r="G21" s="150">
        <v>30000</v>
      </c>
      <c r="H21" s="193"/>
    </row>
    <row r="22" spans="1:8" x14ac:dyDescent="0.25">
      <c r="A22" s="147">
        <v>2</v>
      </c>
      <c r="B22" s="147">
        <v>2</v>
      </c>
      <c r="C22" s="147">
        <v>1</v>
      </c>
      <c r="D22" s="147">
        <v>6</v>
      </c>
      <c r="E22" s="148" t="s">
        <v>400</v>
      </c>
      <c r="F22" s="147" t="s">
        <v>420</v>
      </c>
      <c r="G22" s="150">
        <v>470388</v>
      </c>
      <c r="H22" s="193"/>
    </row>
    <row r="23" spans="1:8" x14ac:dyDescent="0.25">
      <c r="A23" s="147">
        <v>2</v>
      </c>
      <c r="B23" s="147">
        <v>2</v>
      </c>
      <c r="C23" s="147">
        <v>1</v>
      </c>
      <c r="D23" s="147">
        <v>7</v>
      </c>
      <c r="E23" s="151"/>
      <c r="F23" s="147" t="s">
        <v>421</v>
      </c>
      <c r="G23" s="150">
        <v>7000</v>
      </c>
      <c r="H23" s="193"/>
    </row>
    <row r="24" spans="1:8" x14ac:dyDescent="0.25">
      <c r="A24" s="147">
        <v>2</v>
      </c>
      <c r="B24" s="147">
        <v>2</v>
      </c>
      <c r="C24" s="147">
        <v>1</v>
      </c>
      <c r="D24" s="147">
        <v>8</v>
      </c>
      <c r="E24" s="151"/>
      <c r="F24" s="147" t="s">
        <v>422</v>
      </c>
      <c r="G24" s="150">
        <v>22000</v>
      </c>
      <c r="H24" s="193"/>
    </row>
    <row r="25" spans="1:8" x14ac:dyDescent="0.25">
      <c r="A25" s="147">
        <v>2</v>
      </c>
      <c r="B25" s="147">
        <v>2</v>
      </c>
      <c r="C25" s="147">
        <v>3</v>
      </c>
      <c r="D25" s="147">
        <v>1</v>
      </c>
      <c r="E25" s="151"/>
      <c r="F25" s="149" t="s">
        <v>423</v>
      </c>
      <c r="G25" s="150">
        <v>54000</v>
      </c>
      <c r="H25" s="193"/>
    </row>
    <row r="26" spans="1:8" x14ac:dyDescent="0.25">
      <c r="A26" s="147">
        <v>2</v>
      </c>
      <c r="B26" s="147">
        <v>2</v>
      </c>
      <c r="C26" s="147">
        <v>4</v>
      </c>
      <c r="D26" s="147">
        <v>1</v>
      </c>
      <c r="E26" s="151"/>
      <c r="F26" s="149" t="s">
        <v>424</v>
      </c>
      <c r="G26" s="150">
        <v>150000</v>
      </c>
      <c r="H26" s="193"/>
    </row>
    <row r="27" spans="1:8" x14ac:dyDescent="0.25">
      <c r="A27" s="147">
        <v>2</v>
      </c>
      <c r="B27" s="147">
        <v>2</v>
      </c>
      <c r="C27" s="147">
        <v>4</v>
      </c>
      <c r="D27" s="147">
        <v>4</v>
      </c>
      <c r="E27" s="151"/>
      <c r="F27" s="149" t="s">
        <v>425</v>
      </c>
      <c r="G27" s="150">
        <v>5000</v>
      </c>
      <c r="H27" s="193"/>
    </row>
    <row r="28" spans="1:8" x14ac:dyDescent="0.25">
      <c r="A28" s="147">
        <v>2</v>
      </c>
      <c r="B28" s="147">
        <v>2</v>
      </c>
      <c r="C28" s="147">
        <v>5</v>
      </c>
      <c r="D28" s="147">
        <v>1</v>
      </c>
      <c r="E28" s="151" t="s">
        <v>85</v>
      </c>
      <c r="F28" s="149" t="s">
        <v>426</v>
      </c>
      <c r="G28" s="150">
        <v>25000</v>
      </c>
      <c r="H28" s="193"/>
    </row>
    <row r="29" spans="1:8" ht="22.5" x14ac:dyDescent="0.25">
      <c r="A29" s="147">
        <v>2</v>
      </c>
      <c r="B29" s="147">
        <v>2</v>
      </c>
      <c r="C29" s="147">
        <v>5</v>
      </c>
      <c r="D29" s="147">
        <v>4</v>
      </c>
      <c r="E29" s="151"/>
      <c r="F29" s="149" t="s">
        <v>427</v>
      </c>
      <c r="G29" s="150">
        <v>75000</v>
      </c>
      <c r="H29" s="193"/>
    </row>
    <row r="30" spans="1:8" x14ac:dyDescent="0.25">
      <c r="A30" s="147">
        <v>2</v>
      </c>
      <c r="B30" s="147">
        <v>2</v>
      </c>
      <c r="C30" s="147">
        <v>6</v>
      </c>
      <c r="D30" s="147">
        <v>1</v>
      </c>
      <c r="E30" s="151"/>
      <c r="F30" s="149" t="s">
        <v>428</v>
      </c>
      <c r="G30" s="150">
        <v>80000</v>
      </c>
      <c r="H30" s="193"/>
    </row>
    <row r="31" spans="1:8" x14ac:dyDescent="0.25">
      <c r="A31" s="147">
        <v>2</v>
      </c>
      <c r="B31" s="147">
        <v>2</v>
      </c>
      <c r="C31" s="147">
        <v>6</v>
      </c>
      <c r="D31" s="147">
        <v>2</v>
      </c>
      <c r="E31" s="151"/>
      <c r="F31" s="149" t="s">
        <v>429</v>
      </c>
      <c r="G31" s="150">
        <v>700000</v>
      </c>
      <c r="H31" s="193"/>
    </row>
    <row r="32" spans="1:8" x14ac:dyDescent="0.25">
      <c r="A32" s="147">
        <v>2</v>
      </c>
      <c r="B32" s="147">
        <v>2</v>
      </c>
      <c r="C32" s="147">
        <v>6</v>
      </c>
      <c r="D32" s="147">
        <v>3</v>
      </c>
      <c r="E32" s="151"/>
      <c r="F32" s="149" t="s">
        <v>430</v>
      </c>
      <c r="G32" s="150">
        <v>2126585</v>
      </c>
      <c r="H32" s="193"/>
    </row>
    <row r="33" spans="1:8" x14ac:dyDescent="0.25">
      <c r="A33" s="147">
        <v>2</v>
      </c>
      <c r="B33" s="147">
        <v>2</v>
      </c>
      <c r="C33" s="147">
        <v>6</v>
      </c>
      <c r="D33" s="147">
        <v>9</v>
      </c>
      <c r="E33" s="151"/>
      <c r="F33" s="149" t="s">
        <v>431</v>
      </c>
      <c r="G33" s="150">
        <v>2000</v>
      </c>
      <c r="H33" s="193"/>
    </row>
    <row r="34" spans="1:8" ht="22.5" x14ac:dyDescent="0.25">
      <c r="A34" s="147">
        <v>2</v>
      </c>
      <c r="B34" s="147">
        <v>2</v>
      </c>
      <c r="C34" s="147">
        <v>7</v>
      </c>
      <c r="D34" s="147">
        <v>1</v>
      </c>
      <c r="E34" s="148" t="s">
        <v>432</v>
      </c>
      <c r="F34" s="147" t="s">
        <v>433</v>
      </c>
      <c r="G34" s="150">
        <v>473111</v>
      </c>
      <c r="H34" s="193"/>
    </row>
    <row r="35" spans="1:8" x14ac:dyDescent="0.25">
      <c r="A35" s="147">
        <v>2</v>
      </c>
      <c r="B35" s="147">
        <v>2</v>
      </c>
      <c r="C35" s="147">
        <v>7</v>
      </c>
      <c r="D35" s="147">
        <v>1</v>
      </c>
      <c r="E35" s="148" t="s">
        <v>434</v>
      </c>
      <c r="F35" s="147" t="s">
        <v>435</v>
      </c>
      <c r="G35" s="150">
        <v>5000</v>
      </c>
      <c r="H35" s="193"/>
    </row>
    <row r="36" spans="1:8" ht="22.5" x14ac:dyDescent="0.25">
      <c r="A36" s="147">
        <v>2</v>
      </c>
      <c r="B36" s="147">
        <v>2</v>
      </c>
      <c r="C36" s="147">
        <v>7</v>
      </c>
      <c r="D36" s="147">
        <v>1</v>
      </c>
      <c r="E36" s="148" t="s">
        <v>436</v>
      </c>
      <c r="F36" s="147" t="s">
        <v>437</v>
      </c>
      <c r="G36" s="150">
        <v>100000</v>
      </c>
      <c r="H36" s="193"/>
    </row>
    <row r="37" spans="1:8" ht="22.5" x14ac:dyDescent="0.25">
      <c r="A37" s="147">
        <v>2</v>
      </c>
      <c r="B37" s="147">
        <v>2</v>
      </c>
      <c r="C37" s="147">
        <v>7</v>
      </c>
      <c r="D37" s="147">
        <v>2</v>
      </c>
      <c r="E37" s="148" t="s">
        <v>400</v>
      </c>
      <c r="F37" s="147" t="s">
        <v>438</v>
      </c>
      <c r="G37" s="150">
        <v>5000</v>
      </c>
      <c r="H37" s="193"/>
    </row>
    <row r="38" spans="1:8" ht="22.5" x14ac:dyDescent="0.25">
      <c r="A38" s="147">
        <v>2</v>
      </c>
      <c r="B38" s="147">
        <v>2</v>
      </c>
      <c r="C38" s="147">
        <v>7</v>
      </c>
      <c r="D38" s="147">
        <v>2</v>
      </c>
      <c r="E38" s="148" t="s">
        <v>432</v>
      </c>
      <c r="F38" s="147" t="s">
        <v>439</v>
      </c>
      <c r="G38" s="150">
        <v>15000</v>
      </c>
      <c r="H38" s="193"/>
    </row>
    <row r="39" spans="1:8" ht="22.5" x14ac:dyDescent="0.25">
      <c r="A39" s="147">
        <v>2</v>
      </c>
      <c r="B39" s="147">
        <v>2</v>
      </c>
      <c r="C39" s="147">
        <v>7</v>
      </c>
      <c r="D39" s="147">
        <v>2</v>
      </c>
      <c r="E39" s="148" t="s">
        <v>408</v>
      </c>
      <c r="F39" s="147" t="s">
        <v>440</v>
      </c>
      <c r="G39" s="150">
        <v>10000</v>
      </c>
      <c r="H39" s="193"/>
    </row>
    <row r="40" spans="1:8" ht="22.5" x14ac:dyDescent="0.25">
      <c r="A40" s="147">
        <v>2</v>
      </c>
      <c r="B40" s="147">
        <v>2</v>
      </c>
      <c r="C40" s="147">
        <v>7</v>
      </c>
      <c r="D40" s="147">
        <v>2</v>
      </c>
      <c r="E40" s="148" t="s">
        <v>434</v>
      </c>
      <c r="F40" s="147" t="s">
        <v>441</v>
      </c>
      <c r="G40" s="150">
        <v>100000</v>
      </c>
      <c r="H40" s="193"/>
    </row>
    <row r="41" spans="1:8" x14ac:dyDescent="0.25">
      <c r="A41" s="147">
        <v>2</v>
      </c>
      <c r="B41" s="147">
        <v>2</v>
      </c>
      <c r="C41" s="147">
        <v>8</v>
      </c>
      <c r="D41" s="147">
        <v>1</v>
      </c>
      <c r="E41" s="151"/>
      <c r="F41" s="147" t="s">
        <v>442</v>
      </c>
      <c r="G41" s="150">
        <v>500</v>
      </c>
      <c r="H41" s="193"/>
    </row>
    <row r="42" spans="1:8" x14ac:dyDescent="0.25">
      <c r="A42" s="147">
        <v>2</v>
      </c>
      <c r="B42" s="147">
        <v>2</v>
      </c>
      <c r="C42" s="147">
        <v>8</v>
      </c>
      <c r="D42" s="147">
        <v>2</v>
      </c>
      <c r="E42" s="151"/>
      <c r="F42" s="147" t="s">
        <v>443</v>
      </c>
      <c r="G42" s="150">
        <v>25000</v>
      </c>
      <c r="H42" s="193"/>
    </row>
    <row r="43" spans="1:8" x14ac:dyDescent="0.25">
      <c r="A43" s="147">
        <v>2</v>
      </c>
      <c r="B43" s="147">
        <v>2</v>
      </c>
      <c r="C43" s="147">
        <v>8</v>
      </c>
      <c r="D43" s="147">
        <v>5</v>
      </c>
      <c r="E43" s="148" t="s">
        <v>400</v>
      </c>
      <c r="F43" s="147" t="s">
        <v>444</v>
      </c>
      <c r="G43" s="150">
        <v>1000</v>
      </c>
      <c r="H43" s="193"/>
    </row>
    <row r="44" spans="1:8" x14ac:dyDescent="0.25">
      <c r="A44" s="147">
        <v>2</v>
      </c>
      <c r="B44" s="147">
        <v>2</v>
      </c>
      <c r="C44" s="147">
        <v>8</v>
      </c>
      <c r="D44" s="147">
        <v>5</v>
      </c>
      <c r="E44" s="148" t="s">
        <v>432</v>
      </c>
      <c r="F44" s="147" t="s">
        <v>445</v>
      </c>
      <c r="G44" s="150">
        <v>3000</v>
      </c>
      <c r="H44" s="193"/>
    </row>
    <row r="45" spans="1:8" x14ac:dyDescent="0.25">
      <c r="A45" s="147">
        <v>2</v>
      </c>
      <c r="B45" s="147">
        <v>2</v>
      </c>
      <c r="C45" s="147">
        <v>8</v>
      </c>
      <c r="D45" s="147">
        <v>5</v>
      </c>
      <c r="E45" s="148" t="s">
        <v>402</v>
      </c>
      <c r="F45" s="147" t="s">
        <v>446</v>
      </c>
      <c r="G45" s="150">
        <v>500</v>
      </c>
      <c r="H45" s="193"/>
    </row>
    <row r="46" spans="1:8" x14ac:dyDescent="0.25">
      <c r="A46" s="147">
        <v>2</v>
      </c>
      <c r="B46" s="147">
        <v>2</v>
      </c>
      <c r="C46" s="147">
        <v>8</v>
      </c>
      <c r="D46" s="147">
        <v>6</v>
      </c>
      <c r="E46" s="148" t="s">
        <v>400</v>
      </c>
      <c r="F46" s="147" t="s">
        <v>447</v>
      </c>
      <c r="G46" s="150">
        <v>75000</v>
      </c>
      <c r="H46" s="193"/>
    </row>
    <row r="47" spans="1:8" x14ac:dyDescent="0.25">
      <c r="A47" s="147">
        <v>2</v>
      </c>
      <c r="B47" s="147">
        <v>2</v>
      </c>
      <c r="C47" s="147">
        <v>8</v>
      </c>
      <c r="D47" s="147">
        <v>6</v>
      </c>
      <c r="E47" s="148" t="s">
        <v>432</v>
      </c>
      <c r="F47" s="147" t="s">
        <v>448</v>
      </c>
      <c r="G47" s="150">
        <v>50000</v>
      </c>
      <c r="H47" s="193"/>
    </row>
    <row r="48" spans="1:8" x14ac:dyDescent="0.25">
      <c r="A48" s="147">
        <v>2</v>
      </c>
      <c r="B48" s="147">
        <v>2</v>
      </c>
      <c r="C48" s="147">
        <v>8</v>
      </c>
      <c r="D48" s="147">
        <v>7</v>
      </c>
      <c r="E48" s="148" t="s">
        <v>406</v>
      </c>
      <c r="F48" s="147" t="s">
        <v>449</v>
      </c>
      <c r="G48" s="150">
        <v>200000</v>
      </c>
      <c r="H48" s="193"/>
    </row>
    <row r="49" spans="1:8" ht="22.5" x14ac:dyDescent="0.25">
      <c r="A49" s="147">
        <v>2</v>
      </c>
      <c r="B49" s="147">
        <v>2</v>
      </c>
      <c r="C49" s="147">
        <v>8</v>
      </c>
      <c r="D49" s="147">
        <v>7</v>
      </c>
      <c r="E49" s="148" t="s">
        <v>408</v>
      </c>
      <c r="F49" s="147" t="s">
        <v>450</v>
      </c>
      <c r="G49" s="150">
        <v>10000</v>
      </c>
      <c r="H49" s="193"/>
    </row>
    <row r="50" spans="1:8" x14ac:dyDescent="0.25">
      <c r="A50" s="147">
        <v>2</v>
      </c>
      <c r="B50" s="147">
        <v>2</v>
      </c>
      <c r="C50" s="147">
        <v>8</v>
      </c>
      <c r="D50" s="147">
        <v>7</v>
      </c>
      <c r="E50" s="148" t="s">
        <v>434</v>
      </c>
      <c r="F50" s="147" t="s">
        <v>451</v>
      </c>
      <c r="G50" s="150">
        <v>450000</v>
      </c>
      <c r="H50" s="193"/>
    </row>
    <row r="51" spans="1:8" x14ac:dyDescent="0.25">
      <c r="A51" s="147">
        <v>2</v>
      </c>
      <c r="B51" s="147">
        <v>2</v>
      </c>
      <c r="C51" s="147">
        <v>8</v>
      </c>
      <c r="D51" s="147">
        <v>8</v>
      </c>
      <c r="E51" s="148" t="s">
        <v>400</v>
      </c>
      <c r="F51" s="147" t="s">
        <v>452</v>
      </c>
      <c r="G51" s="150">
        <v>24000</v>
      </c>
      <c r="H51" s="193"/>
    </row>
    <row r="52" spans="1:8" x14ac:dyDescent="0.25">
      <c r="A52" s="147">
        <v>2</v>
      </c>
      <c r="B52" s="147">
        <v>2</v>
      </c>
      <c r="C52" s="147">
        <v>8</v>
      </c>
      <c r="D52" s="147">
        <v>8</v>
      </c>
      <c r="E52" s="148" t="s">
        <v>402</v>
      </c>
      <c r="F52" s="147" t="s">
        <v>453</v>
      </c>
      <c r="G52" s="150">
        <v>4000</v>
      </c>
      <c r="H52" s="193"/>
    </row>
    <row r="53" spans="1:8" x14ac:dyDescent="0.25">
      <c r="A53" s="147">
        <v>2</v>
      </c>
      <c r="B53" s="147">
        <v>3</v>
      </c>
      <c r="C53" s="147">
        <v>1</v>
      </c>
      <c r="D53" s="147">
        <v>1</v>
      </c>
      <c r="E53" s="148" t="s">
        <v>400</v>
      </c>
      <c r="F53" s="147" t="s">
        <v>454</v>
      </c>
      <c r="G53" s="150">
        <v>50000</v>
      </c>
      <c r="H53" s="193"/>
    </row>
    <row r="54" spans="1:8" x14ac:dyDescent="0.25">
      <c r="A54" s="147">
        <v>2</v>
      </c>
      <c r="B54" s="147">
        <v>3</v>
      </c>
      <c r="C54" s="147">
        <v>1</v>
      </c>
      <c r="D54" s="147">
        <v>3</v>
      </c>
      <c r="E54" s="151" t="s">
        <v>455</v>
      </c>
      <c r="F54" s="147" t="s">
        <v>456</v>
      </c>
      <c r="G54" s="150">
        <v>15000</v>
      </c>
      <c r="H54" s="193"/>
    </row>
    <row r="55" spans="1:8" x14ac:dyDescent="0.25">
      <c r="A55" s="147">
        <v>2</v>
      </c>
      <c r="B55" s="147">
        <v>3</v>
      </c>
      <c r="C55" s="147">
        <v>1</v>
      </c>
      <c r="D55" s="147">
        <v>3</v>
      </c>
      <c r="E55" s="148" t="s">
        <v>402</v>
      </c>
      <c r="F55" s="147" t="s">
        <v>457</v>
      </c>
      <c r="G55" s="150">
        <v>15000</v>
      </c>
      <c r="H55" s="193"/>
    </row>
    <row r="56" spans="1:8" x14ac:dyDescent="0.25">
      <c r="A56" s="147">
        <v>2</v>
      </c>
      <c r="B56" s="147">
        <v>3</v>
      </c>
      <c r="C56" s="147">
        <v>2</v>
      </c>
      <c r="D56" s="147">
        <v>2</v>
      </c>
      <c r="E56" s="151" t="s">
        <v>400</v>
      </c>
      <c r="F56" s="147" t="s">
        <v>458</v>
      </c>
      <c r="G56" s="150">
        <v>10000</v>
      </c>
      <c r="H56" s="193"/>
    </row>
    <row r="57" spans="1:8" x14ac:dyDescent="0.25">
      <c r="A57" s="147">
        <v>2</v>
      </c>
      <c r="B57" s="147">
        <v>3</v>
      </c>
      <c r="C57" s="147">
        <v>2</v>
      </c>
      <c r="D57" s="147">
        <v>3</v>
      </c>
      <c r="E57" s="151" t="s">
        <v>400</v>
      </c>
      <c r="F57" s="147" t="s">
        <v>459</v>
      </c>
      <c r="G57" s="150">
        <v>25000</v>
      </c>
      <c r="H57" s="193"/>
    </row>
    <row r="58" spans="1:8" x14ac:dyDescent="0.25">
      <c r="A58" s="147">
        <v>2</v>
      </c>
      <c r="B58" s="147">
        <v>3</v>
      </c>
      <c r="C58" s="147">
        <v>3</v>
      </c>
      <c r="D58" s="147">
        <v>1</v>
      </c>
      <c r="E58" s="151" t="s">
        <v>400</v>
      </c>
      <c r="F58" s="147" t="s">
        <v>460</v>
      </c>
      <c r="G58" s="150">
        <v>18750</v>
      </c>
      <c r="H58" s="193"/>
    </row>
    <row r="59" spans="1:8" x14ac:dyDescent="0.25">
      <c r="A59" s="147">
        <v>2</v>
      </c>
      <c r="B59" s="147">
        <v>3</v>
      </c>
      <c r="C59" s="147">
        <v>3</v>
      </c>
      <c r="D59" s="147">
        <v>2</v>
      </c>
      <c r="E59" s="151" t="s">
        <v>400</v>
      </c>
      <c r="F59" s="147" t="s">
        <v>461</v>
      </c>
      <c r="G59" s="150">
        <v>15000</v>
      </c>
      <c r="H59" s="193"/>
    </row>
    <row r="60" spans="1:8" x14ac:dyDescent="0.25">
      <c r="A60" s="147">
        <v>2</v>
      </c>
      <c r="B60" s="147">
        <v>3</v>
      </c>
      <c r="C60" s="147">
        <v>3</v>
      </c>
      <c r="D60" s="147">
        <v>3</v>
      </c>
      <c r="E60" s="151" t="s">
        <v>400</v>
      </c>
      <c r="F60" s="147" t="s">
        <v>462</v>
      </c>
      <c r="G60" s="150">
        <v>10000</v>
      </c>
      <c r="H60" s="193"/>
    </row>
    <row r="61" spans="1:8" x14ac:dyDescent="0.25">
      <c r="A61" s="147">
        <v>2</v>
      </c>
      <c r="B61" s="147">
        <v>3</v>
      </c>
      <c r="C61" s="147">
        <v>3</v>
      </c>
      <c r="D61" s="147">
        <v>4</v>
      </c>
      <c r="E61" s="151"/>
      <c r="F61" s="147" t="s">
        <v>463</v>
      </c>
      <c r="G61" s="150">
        <v>80000</v>
      </c>
      <c r="H61" s="193"/>
    </row>
    <row r="62" spans="1:8" x14ac:dyDescent="0.25">
      <c r="A62" s="147">
        <v>2</v>
      </c>
      <c r="B62" s="147">
        <v>3</v>
      </c>
      <c r="C62" s="147">
        <v>4</v>
      </c>
      <c r="D62" s="147">
        <v>1</v>
      </c>
      <c r="E62" s="151"/>
      <c r="F62" s="147" t="s">
        <v>464</v>
      </c>
      <c r="G62" s="150">
        <v>18000</v>
      </c>
      <c r="H62" s="193"/>
    </row>
    <row r="63" spans="1:8" x14ac:dyDescent="0.25">
      <c r="A63" s="147">
        <v>2</v>
      </c>
      <c r="B63" s="147">
        <v>3</v>
      </c>
      <c r="C63" s="147">
        <v>5</v>
      </c>
      <c r="D63" s="147">
        <v>3</v>
      </c>
      <c r="E63" s="151"/>
      <c r="F63" s="147" t="s">
        <v>465</v>
      </c>
      <c r="G63" s="150">
        <v>50000</v>
      </c>
      <c r="H63" s="193"/>
    </row>
    <row r="64" spans="1:8" x14ac:dyDescent="0.25">
      <c r="A64" s="147">
        <v>2</v>
      </c>
      <c r="B64" s="147">
        <v>3</v>
      </c>
      <c r="C64" s="147">
        <v>5</v>
      </c>
      <c r="D64" s="147">
        <v>4</v>
      </c>
      <c r="E64" s="151"/>
      <c r="F64" s="147" t="s">
        <v>466</v>
      </c>
      <c r="G64" s="150">
        <v>5000</v>
      </c>
      <c r="H64" s="193"/>
    </row>
    <row r="65" spans="1:8" x14ac:dyDescent="0.25">
      <c r="A65" s="147">
        <v>2</v>
      </c>
      <c r="B65" s="147">
        <v>3</v>
      </c>
      <c r="C65" s="147">
        <v>5</v>
      </c>
      <c r="D65" s="147">
        <v>5</v>
      </c>
      <c r="E65" s="151"/>
      <c r="F65" s="147" t="s">
        <v>467</v>
      </c>
      <c r="G65" s="150">
        <v>15000</v>
      </c>
      <c r="H65" s="193"/>
    </row>
    <row r="66" spans="1:8" ht="22.5" x14ac:dyDescent="0.25">
      <c r="A66" s="147">
        <v>2</v>
      </c>
      <c r="B66" s="147">
        <v>3</v>
      </c>
      <c r="C66" s="147">
        <v>6</v>
      </c>
      <c r="D66" s="147">
        <v>1</v>
      </c>
      <c r="E66" s="151"/>
      <c r="F66" s="147" t="s">
        <v>468</v>
      </c>
      <c r="G66" s="150">
        <v>2000</v>
      </c>
      <c r="H66" s="193"/>
    </row>
    <row r="67" spans="1:8" x14ac:dyDescent="0.25">
      <c r="A67" s="147">
        <v>2</v>
      </c>
      <c r="B67" s="147">
        <v>3</v>
      </c>
      <c r="C67" s="147">
        <v>6</v>
      </c>
      <c r="D67" s="147">
        <v>2</v>
      </c>
      <c r="E67" s="151"/>
      <c r="F67" s="147" t="s">
        <v>469</v>
      </c>
      <c r="G67" s="150">
        <v>1000</v>
      </c>
      <c r="H67" s="193"/>
    </row>
    <row r="68" spans="1:8" x14ac:dyDescent="0.25">
      <c r="A68" s="147">
        <v>2</v>
      </c>
      <c r="B68" s="147">
        <v>3</v>
      </c>
      <c r="C68" s="147">
        <v>6</v>
      </c>
      <c r="D68" s="147">
        <v>3</v>
      </c>
      <c r="E68" s="151"/>
      <c r="F68" s="147" t="s">
        <v>470</v>
      </c>
      <c r="G68" s="153">
        <v>1000</v>
      </c>
      <c r="H68" s="193"/>
    </row>
    <row r="69" spans="1:8" x14ac:dyDescent="0.25">
      <c r="A69" s="147">
        <v>2</v>
      </c>
      <c r="B69" s="147">
        <v>3</v>
      </c>
      <c r="C69" s="147">
        <v>6</v>
      </c>
      <c r="D69" s="147">
        <v>4</v>
      </c>
      <c r="E69" s="151"/>
      <c r="F69" s="147" t="s">
        <v>471</v>
      </c>
      <c r="G69" s="153">
        <v>500</v>
      </c>
      <c r="H69" s="193"/>
    </row>
    <row r="70" spans="1:8" x14ac:dyDescent="0.25">
      <c r="A70" s="147">
        <v>2</v>
      </c>
      <c r="B70" s="147">
        <v>3</v>
      </c>
      <c r="C70" s="147">
        <v>7</v>
      </c>
      <c r="D70" s="147">
        <v>1</v>
      </c>
      <c r="E70" s="148" t="s">
        <v>400</v>
      </c>
      <c r="F70" s="147" t="s">
        <v>472</v>
      </c>
      <c r="G70" s="150">
        <v>570000</v>
      </c>
      <c r="H70" s="193"/>
    </row>
    <row r="71" spans="1:8" x14ac:dyDescent="0.25">
      <c r="A71" s="147">
        <v>2</v>
      </c>
      <c r="B71" s="147">
        <v>3</v>
      </c>
      <c r="C71" s="147">
        <v>7</v>
      </c>
      <c r="D71" s="147">
        <v>1</v>
      </c>
      <c r="E71" s="148" t="s">
        <v>432</v>
      </c>
      <c r="F71" s="147" t="s">
        <v>473</v>
      </c>
      <c r="G71" s="150">
        <v>294000</v>
      </c>
      <c r="H71" s="193"/>
    </row>
    <row r="72" spans="1:8" x14ac:dyDescent="0.25">
      <c r="A72" s="147">
        <v>2</v>
      </c>
      <c r="B72" s="147">
        <v>3</v>
      </c>
      <c r="C72" s="147">
        <v>7</v>
      </c>
      <c r="D72" s="147">
        <v>1</v>
      </c>
      <c r="E72" s="148" t="s">
        <v>434</v>
      </c>
      <c r="F72" s="147" t="s">
        <v>474</v>
      </c>
      <c r="G72" s="150">
        <v>600</v>
      </c>
      <c r="H72" s="193"/>
    </row>
    <row r="73" spans="1:8" x14ac:dyDescent="0.25">
      <c r="A73" s="147">
        <v>2</v>
      </c>
      <c r="B73" s="147">
        <v>3</v>
      </c>
      <c r="C73" s="147">
        <v>7</v>
      </c>
      <c r="D73" s="147">
        <v>2</v>
      </c>
      <c r="E73" s="148" t="s">
        <v>434</v>
      </c>
      <c r="F73" s="147" t="s">
        <v>475</v>
      </c>
      <c r="G73" s="153">
        <v>109540</v>
      </c>
      <c r="H73" s="193"/>
    </row>
    <row r="74" spans="1:8" x14ac:dyDescent="0.25">
      <c r="A74" s="147">
        <v>2</v>
      </c>
      <c r="B74" s="147">
        <v>3</v>
      </c>
      <c r="C74" s="147">
        <v>9</v>
      </c>
      <c r="D74" s="147">
        <v>1</v>
      </c>
      <c r="E74" s="148" t="s">
        <v>400</v>
      </c>
      <c r="F74" s="147" t="s">
        <v>476</v>
      </c>
      <c r="G74" s="150">
        <v>25000</v>
      </c>
      <c r="H74" s="193"/>
    </row>
    <row r="75" spans="1:8" ht="22.5" x14ac:dyDescent="0.25">
      <c r="A75" s="147">
        <v>2</v>
      </c>
      <c r="B75" s="147">
        <v>3</v>
      </c>
      <c r="C75" s="147">
        <v>9</v>
      </c>
      <c r="D75" s="147">
        <v>2</v>
      </c>
      <c r="E75" s="148" t="s">
        <v>400</v>
      </c>
      <c r="F75" s="147" t="s">
        <v>477</v>
      </c>
      <c r="G75" s="150">
        <v>300000</v>
      </c>
      <c r="H75" s="193"/>
    </row>
    <row r="76" spans="1:8" x14ac:dyDescent="0.25">
      <c r="A76" s="147">
        <v>2</v>
      </c>
      <c r="B76" s="147">
        <v>3</v>
      </c>
      <c r="C76" s="147">
        <v>9</v>
      </c>
      <c r="D76" s="147">
        <v>5</v>
      </c>
      <c r="E76" s="154"/>
      <c r="F76" s="147" t="s">
        <v>478</v>
      </c>
      <c r="G76" s="150">
        <v>20000</v>
      </c>
      <c r="H76" s="193"/>
    </row>
    <row r="77" spans="1:8" x14ac:dyDescent="0.25">
      <c r="A77" s="147">
        <v>2</v>
      </c>
      <c r="B77" s="147">
        <v>3</v>
      </c>
      <c r="C77" s="147">
        <v>9</v>
      </c>
      <c r="D77" s="147">
        <v>6</v>
      </c>
      <c r="E77" s="154"/>
      <c r="F77" s="147" t="s">
        <v>479</v>
      </c>
      <c r="G77" s="150">
        <v>15000</v>
      </c>
      <c r="H77" s="193"/>
    </row>
    <row r="78" spans="1:8" x14ac:dyDescent="0.25">
      <c r="A78" s="147">
        <v>2</v>
      </c>
      <c r="B78" s="147">
        <v>3</v>
      </c>
      <c r="C78" s="147">
        <v>9</v>
      </c>
      <c r="D78" s="147">
        <v>9</v>
      </c>
      <c r="E78" s="154"/>
      <c r="F78" s="147" t="s">
        <v>480</v>
      </c>
      <c r="G78" s="150">
        <v>15000</v>
      </c>
      <c r="H78" s="193"/>
    </row>
    <row r="79" spans="1:8" x14ac:dyDescent="0.25">
      <c r="A79" s="147">
        <v>2</v>
      </c>
      <c r="B79" s="147">
        <v>3</v>
      </c>
      <c r="C79" s="147">
        <v>9</v>
      </c>
      <c r="D79" s="147">
        <v>9</v>
      </c>
      <c r="E79" s="148" t="s">
        <v>432</v>
      </c>
      <c r="F79" s="147" t="s">
        <v>481</v>
      </c>
      <c r="G79" s="150">
        <v>500000</v>
      </c>
      <c r="H79" s="193"/>
    </row>
    <row r="80" spans="1:8" x14ac:dyDescent="0.25">
      <c r="A80" s="147">
        <v>2</v>
      </c>
      <c r="B80" s="147">
        <v>6</v>
      </c>
      <c r="C80" s="147">
        <v>1</v>
      </c>
      <c r="D80" s="147">
        <v>1</v>
      </c>
      <c r="E80" s="151" t="s">
        <v>400</v>
      </c>
      <c r="F80" s="147" t="s">
        <v>482</v>
      </c>
      <c r="G80" s="150">
        <v>375000</v>
      </c>
      <c r="H80" s="193"/>
    </row>
    <row r="81" spans="1:8" x14ac:dyDescent="0.25">
      <c r="A81" s="147">
        <v>2</v>
      </c>
      <c r="B81" s="147">
        <v>6</v>
      </c>
      <c r="C81" s="147">
        <v>1</v>
      </c>
      <c r="D81" s="147">
        <v>3</v>
      </c>
      <c r="E81" s="151" t="s">
        <v>400</v>
      </c>
      <c r="F81" s="147" t="s">
        <v>483</v>
      </c>
      <c r="G81" s="150">
        <v>400000</v>
      </c>
      <c r="H81" s="193"/>
    </row>
    <row r="82" spans="1:8" x14ac:dyDescent="0.25">
      <c r="A82" s="147">
        <v>2</v>
      </c>
      <c r="B82" s="147">
        <v>6</v>
      </c>
      <c r="C82" s="147">
        <v>1</v>
      </c>
      <c r="D82" s="147">
        <v>4</v>
      </c>
      <c r="E82" s="151" t="s">
        <v>400</v>
      </c>
      <c r="F82" s="147" t="s">
        <v>484</v>
      </c>
      <c r="G82" s="150">
        <v>9000</v>
      </c>
      <c r="H82" s="193"/>
    </row>
    <row r="83" spans="1:8" ht="22.5" x14ac:dyDescent="0.25">
      <c r="A83" s="147">
        <v>2</v>
      </c>
      <c r="B83" s="147">
        <v>6</v>
      </c>
      <c r="C83" s="147">
        <v>1</v>
      </c>
      <c r="D83" s="147">
        <v>9</v>
      </c>
      <c r="E83" s="151"/>
      <c r="F83" s="147" t="s">
        <v>485</v>
      </c>
      <c r="G83" s="150">
        <v>9000</v>
      </c>
      <c r="H83" s="193"/>
    </row>
    <row r="84" spans="1:8" ht="22.5" x14ac:dyDescent="0.25">
      <c r="A84" s="147">
        <v>2</v>
      </c>
      <c r="B84" s="147">
        <v>6</v>
      </c>
      <c r="C84" s="147">
        <v>5</v>
      </c>
      <c r="D84" s="147">
        <v>4</v>
      </c>
      <c r="E84" s="151"/>
      <c r="F84" s="147" t="s">
        <v>486</v>
      </c>
      <c r="G84" s="150">
        <v>85000</v>
      </c>
      <c r="H84" s="193"/>
    </row>
    <row r="85" spans="1:8" x14ac:dyDescent="0.25">
      <c r="A85" s="147">
        <v>2</v>
      </c>
      <c r="B85" s="147">
        <v>6</v>
      </c>
      <c r="C85" s="147">
        <v>5</v>
      </c>
      <c r="D85" s="147">
        <v>8</v>
      </c>
      <c r="E85" s="151" t="s">
        <v>400</v>
      </c>
      <c r="F85" s="147" t="s">
        <v>487</v>
      </c>
      <c r="G85" s="155">
        <v>6000</v>
      </c>
      <c r="H85" s="193"/>
    </row>
    <row r="86" spans="1:8" x14ac:dyDescent="0.25">
      <c r="A86" s="156">
        <v>2</v>
      </c>
      <c r="B86" s="156">
        <v>6</v>
      </c>
      <c r="C86" s="156">
        <v>8</v>
      </c>
      <c r="D86" s="156">
        <v>8</v>
      </c>
      <c r="E86" s="157" t="s">
        <v>400</v>
      </c>
      <c r="F86" s="156" t="s">
        <v>488</v>
      </c>
      <c r="G86" s="158">
        <v>160000</v>
      </c>
      <c r="H86" s="193"/>
    </row>
    <row r="87" spans="1:8" x14ac:dyDescent="0.25">
      <c r="A87" s="159" t="s">
        <v>489</v>
      </c>
      <c r="B87" s="159"/>
      <c r="C87" s="159"/>
      <c r="D87" s="159"/>
      <c r="E87" s="159"/>
      <c r="F87" s="159"/>
      <c r="G87" s="160">
        <f>SUM(G7:G86)</f>
        <v>26799868</v>
      </c>
      <c r="H87" s="194"/>
    </row>
    <row r="88" spans="1:8" x14ac:dyDescent="0.25">
      <c r="A88" s="161"/>
      <c r="B88" s="161"/>
      <c r="C88" s="161"/>
      <c r="D88" s="161"/>
      <c r="E88" s="161"/>
      <c r="F88" s="161"/>
      <c r="G88" s="161"/>
      <c r="H88" s="161"/>
    </row>
    <row r="89" spans="1:8" x14ac:dyDescent="0.25">
      <c r="A89" s="162" t="s">
        <v>397</v>
      </c>
      <c r="B89" s="162"/>
      <c r="C89" s="162"/>
      <c r="D89" s="162"/>
      <c r="E89" s="162"/>
      <c r="F89" s="163" t="s">
        <v>490</v>
      </c>
      <c r="G89" s="159" t="s">
        <v>491</v>
      </c>
      <c r="H89" s="164" t="s">
        <v>502</v>
      </c>
    </row>
    <row r="90" spans="1:8" x14ac:dyDescent="0.25">
      <c r="A90" s="162"/>
      <c r="B90" s="162"/>
      <c r="C90" s="162"/>
      <c r="D90" s="162"/>
      <c r="E90" s="162"/>
      <c r="F90" s="165" t="s">
        <v>398</v>
      </c>
      <c r="G90" s="159"/>
      <c r="H90" s="166"/>
    </row>
    <row r="91" spans="1:8" x14ac:dyDescent="0.25">
      <c r="A91" s="167">
        <v>2</v>
      </c>
      <c r="B91" s="167">
        <v>1</v>
      </c>
      <c r="C91" s="167">
        <v>1</v>
      </c>
      <c r="D91" s="167">
        <v>1</v>
      </c>
      <c r="E91" s="168" t="s">
        <v>400</v>
      </c>
      <c r="F91" s="167" t="s">
        <v>401</v>
      </c>
      <c r="G91" s="169">
        <v>4897606</v>
      </c>
      <c r="H91" s="170" t="s">
        <v>492</v>
      </c>
    </row>
    <row r="92" spans="1:8" x14ac:dyDescent="0.25">
      <c r="A92" s="167">
        <v>2</v>
      </c>
      <c r="B92" s="167">
        <v>1</v>
      </c>
      <c r="C92" s="167">
        <v>1</v>
      </c>
      <c r="D92" s="167">
        <v>4</v>
      </c>
      <c r="E92" s="151"/>
      <c r="F92" s="182" t="s">
        <v>404</v>
      </c>
      <c r="G92" s="169">
        <v>408134</v>
      </c>
      <c r="H92" s="171"/>
    </row>
    <row r="93" spans="1:8" x14ac:dyDescent="0.25">
      <c r="A93" s="167">
        <v>2</v>
      </c>
      <c r="B93" s="167">
        <v>1</v>
      </c>
      <c r="C93" s="167">
        <v>2</v>
      </c>
      <c r="D93" s="167">
        <v>2</v>
      </c>
      <c r="E93" s="168" t="s">
        <v>410</v>
      </c>
      <c r="F93" s="147" t="s">
        <v>411</v>
      </c>
      <c r="G93" s="169">
        <v>203292</v>
      </c>
      <c r="H93" s="171"/>
    </row>
    <row r="94" spans="1:8" x14ac:dyDescent="0.25">
      <c r="A94" s="167">
        <v>2</v>
      </c>
      <c r="B94" s="167">
        <v>1</v>
      </c>
      <c r="C94" s="167">
        <v>5</v>
      </c>
      <c r="D94" s="167">
        <v>1</v>
      </c>
      <c r="E94" s="172">
        <v>1</v>
      </c>
      <c r="F94" s="182" t="s">
        <v>413</v>
      </c>
      <c r="G94" s="169">
        <v>347240</v>
      </c>
      <c r="H94" s="171"/>
    </row>
    <row r="95" spans="1:8" x14ac:dyDescent="0.25">
      <c r="A95" s="167">
        <v>2</v>
      </c>
      <c r="B95" s="167">
        <v>1</v>
      </c>
      <c r="C95" s="167">
        <v>5</v>
      </c>
      <c r="D95" s="167">
        <v>2</v>
      </c>
      <c r="E95" s="172"/>
      <c r="F95" s="182" t="s">
        <v>414</v>
      </c>
      <c r="G95" s="169">
        <v>347730</v>
      </c>
      <c r="H95" s="171"/>
    </row>
    <row r="96" spans="1:8" x14ac:dyDescent="0.25">
      <c r="A96" s="167">
        <v>2</v>
      </c>
      <c r="B96" s="167">
        <v>1</v>
      </c>
      <c r="C96" s="167">
        <v>5</v>
      </c>
      <c r="D96" s="167">
        <v>3</v>
      </c>
      <c r="E96" s="172"/>
      <c r="F96" s="147" t="s">
        <v>415</v>
      </c>
      <c r="G96" s="169">
        <v>58771</v>
      </c>
      <c r="H96" s="171"/>
    </row>
    <row r="97" spans="1:8" x14ac:dyDescent="0.25">
      <c r="A97" s="167">
        <v>2</v>
      </c>
      <c r="B97" s="167">
        <v>2</v>
      </c>
      <c r="C97" s="167">
        <v>2</v>
      </c>
      <c r="D97" s="167">
        <v>1</v>
      </c>
      <c r="E97" s="172" t="s">
        <v>455</v>
      </c>
      <c r="F97" s="149" t="s">
        <v>493</v>
      </c>
      <c r="G97" s="169">
        <v>25000</v>
      </c>
      <c r="H97" s="171"/>
    </row>
    <row r="98" spans="1:8" x14ac:dyDescent="0.25">
      <c r="A98" s="167">
        <v>2</v>
      </c>
      <c r="B98" s="167">
        <v>2</v>
      </c>
      <c r="C98" s="167">
        <v>2</v>
      </c>
      <c r="D98" s="167">
        <v>2</v>
      </c>
      <c r="E98" s="172" t="s">
        <v>455</v>
      </c>
      <c r="F98" s="149" t="s">
        <v>494</v>
      </c>
      <c r="G98" s="169">
        <v>87500</v>
      </c>
      <c r="H98" s="171"/>
    </row>
    <row r="99" spans="1:8" x14ac:dyDescent="0.25">
      <c r="A99" s="167">
        <v>2</v>
      </c>
      <c r="B99" s="167">
        <v>2</v>
      </c>
      <c r="C99" s="167">
        <v>3</v>
      </c>
      <c r="D99" s="167">
        <v>1</v>
      </c>
      <c r="E99" s="172"/>
      <c r="F99" s="149" t="s">
        <v>423</v>
      </c>
      <c r="G99" s="169">
        <v>513000</v>
      </c>
      <c r="H99" s="171"/>
    </row>
    <row r="100" spans="1:8" ht="22.5" x14ac:dyDescent="0.25">
      <c r="A100" s="167">
        <v>2</v>
      </c>
      <c r="B100" s="167">
        <v>2</v>
      </c>
      <c r="C100" s="167">
        <v>7</v>
      </c>
      <c r="D100" s="167">
        <v>2</v>
      </c>
      <c r="E100" s="168" t="s">
        <v>434</v>
      </c>
      <c r="F100" s="147" t="s">
        <v>441</v>
      </c>
      <c r="G100" s="169">
        <v>100000</v>
      </c>
      <c r="H100" s="171"/>
    </row>
    <row r="101" spans="1:8" x14ac:dyDescent="0.25">
      <c r="A101" s="167">
        <v>2</v>
      </c>
      <c r="B101" s="167">
        <v>3</v>
      </c>
      <c r="C101" s="167">
        <v>1</v>
      </c>
      <c r="D101" s="167">
        <v>1</v>
      </c>
      <c r="E101" s="168" t="s">
        <v>400</v>
      </c>
      <c r="F101" s="147" t="s">
        <v>454</v>
      </c>
      <c r="G101" s="169">
        <v>50000</v>
      </c>
      <c r="H101" s="171"/>
    </row>
    <row r="102" spans="1:8" x14ac:dyDescent="0.25">
      <c r="A102" s="173" t="s">
        <v>20</v>
      </c>
      <c r="B102" s="174"/>
      <c r="C102" s="174"/>
      <c r="D102" s="174"/>
      <c r="E102" s="174"/>
      <c r="F102" s="175"/>
      <c r="G102" s="160">
        <f>SUM((G91:G101))</f>
        <v>7038273</v>
      </c>
      <c r="H102" s="176"/>
    </row>
    <row r="103" spans="1:8" x14ac:dyDescent="0.25">
      <c r="A103" s="177"/>
      <c r="B103" s="177"/>
      <c r="C103" s="177"/>
      <c r="D103" s="177"/>
      <c r="E103" s="177"/>
      <c r="F103" s="177"/>
      <c r="G103" s="177"/>
      <c r="H103" s="177"/>
    </row>
    <row r="104" spans="1:8" x14ac:dyDescent="0.25">
      <c r="A104" s="178"/>
      <c r="B104" s="178"/>
      <c r="C104" s="178"/>
      <c r="D104" s="178"/>
      <c r="E104" s="178"/>
      <c r="F104" s="179"/>
      <c r="G104" s="179"/>
      <c r="H104" s="180"/>
    </row>
    <row r="105" spans="1:8" x14ac:dyDescent="0.25">
      <c r="A105" s="159" t="s">
        <v>495</v>
      </c>
      <c r="B105" s="159"/>
      <c r="C105" s="159"/>
      <c r="D105" s="159"/>
      <c r="E105" s="159"/>
      <c r="F105" s="159"/>
      <c r="G105" s="159"/>
      <c r="H105" s="181" t="s">
        <v>503</v>
      </c>
    </row>
    <row r="106" spans="1:8" x14ac:dyDescent="0.25">
      <c r="A106" s="162" t="s">
        <v>496</v>
      </c>
      <c r="B106" s="162"/>
      <c r="C106" s="162"/>
      <c r="D106" s="162"/>
      <c r="E106" s="162"/>
      <c r="F106" s="165" t="s">
        <v>497</v>
      </c>
      <c r="G106" s="165" t="s">
        <v>399</v>
      </c>
      <c r="H106" s="166"/>
    </row>
    <row r="107" spans="1:8" x14ac:dyDescent="0.25">
      <c r="A107" s="147">
        <v>2</v>
      </c>
      <c r="B107" s="147">
        <v>1</v>
      </c>
      <c r="C107" s="147">
        <v>1</v>
      </c>
      <c r="D107" s="147">
        <v>1</v>
      </c>
      <c r="E107" s="148" t="s">
        <v>400</v>
      </c>
      <c r="F107" s="147" t="s">
        <v>401</v>
      </c>
      <c r="G107" s="150">
        <v>2823512</v>
      </c>
      <c r="H107" s="195" t="s">
        <v>505</v>
      </c>
    </row>
    <row r="108" spans="1:8" x14ac:dyDescent="0.25">
      <c r="A108" s="182">
        <v>2</v>
      </c>
      <c r="B108" s="182">
        <v>1</v>
      </c>
      <c r="C108" s="182">
        <v>1</v>
      </c>
      <c r="D108" s="182">
        <v>4</v>
      </c>
      <c r="E108" s="165"/>
      <c r="F108" s="182" t="s">
        <v>404</v>
      </c>
      <c r="G108" s="150">
        <v>235293</v>
      </c>
      <c r="H108" s="196"/>
    </row>
    <row r="109" spans="1:8" x14ac:dyDescent="0.25">
      <c r="A109" s="182">
        <v>2</v>
      </c>
      <c r="B109" s="182">
        <v>1</v>
      </c>
      <c r="C109" s="182">
        <v>2</v>
      </c>
      <c r="D109" s="182">
        <v>2</v>
      </c>
      <c r="E109" s="148" t="s">
        <v>410</v>
      </c>
      <c r="F109" s="147" t="s">
        <v>411</v>
      </c>
      <c r="G109" s="150">
        <v>102867</v>
      </c>
      <c r="H109" s="196"/>
    </row>
    <row r="110" spans="1:8" x14ac:dyDescent="0.25">
      <c r="A110" s="182">
        <v>2</v>
      </c>
      <c r="B110" s="182">
        <v>1</v>
      </c>
      <c r="C110" s="182">
        <v>5</v>
      </c>
      <c r="D110" s="182">
        <v>1</v>
      </c>
      <c r="E110" s="165">
        <v>1</v>
      </c>
      <c r="F110" s="182" t="s">
        <v>413</v>
      </c>
      <c r="G110" s="150">
        <v>200187</v>
      </c>
      <c r="H110" s="196"/>
    </row>
    <row r="111" spans="1:8" x14ac:dyDescent="0.25">
      <c r="A111" s="182">
        <v>2</v>
      </c>
      <c r="B111" s="182">
        <v>1</v>
      </c>
      <c r="C111" s="182">
        <v>5</v>
      </c>
      <c r="D111" s="182">
        <v>2</v>
      </c>
      <c r="E111" s="165"/>
      <c r="F111" s="182" t="s">
        <v>414</v>
      </c>
      <c r="G111" s="150">
        <v>200470</v>
      </c>
      <c r="H111" s="196"/>
    </row>
    <row r="112" spans="1:8" x14ac:dyDescent="0.25">
      <c r="A112" s="190">
        <v>2</v>
      </c>
      <c r="B112" s="190">
        <v>1</v>
      </c>
      <c r="C112" s="190">
        <v>5</v>
      </c>
      <c r="D112" s="190">
        <v>3</v>
      </c>
      <c r="E112" s="191"/>
      <c r="F112" s="190" t="s">
        <v>415</v>
      </c>
      <c r="G112" s="158">
        <v>33883</v>
      </c>
      <c r="H112" s="196"/>
    </row>
    <row r="113" spans="1:8" x14ac:dyDescent="0.25">
      <c r="A113" s="159" t="s">
        <v>489</v>
      </c>
      <c r="B113" s="159"/>
      <c r="C113" s="159"/>
      <c r="D113" s="159"/>
      <c r="E113" s="159"/>
      <c r="F113" s="159"/>
      <c r="G113" s="160">
        <f>SUM(G107:G112)</f>
        <v>3596212</v>
      </c>
      <c r="H113" s="197"/>
    </row>
    <row r="114" spans="1:8" x14ac:dyDescent="0.25">
      <c r="A114" s="161"/>
      <c r="B114" s="161"/>
      <c r="C114" s="161"/>
      <c r="D114" s="161"/>
      <c r="E114" s="161"/>
      <c r="F114" s="161"/>
      <c r="G114" s="161"/>
      <c r="H114" s="161"/>
    </row>
    <row r="115" spans="1:8" x14ac:dyDescent="0.25">
      <c r="A115" s="159" t="s">
        <v>498</v>
      </c>
      <c r="B115" s="159"/>
      <c r="C115" s="159"/>
      <c r="D115" s="159"/>
      <c r="E115" s="159"/>
      <c r="F115" s="159"/>
      <c r="G115" s="159"/>
      <c r="H115" s="181" t="s">
        <v>503</v>
      </c>
    </row>
    <row r="116" spans="1:8" x14ac:dyDescent="0.25">
      <c r="A116" s="162" t="s">
        <v>397</v>
      </c>
      <c r="B116" s="162"/>
      <c r="C116" s="162"/>
      <c r="D116" s="162"/>
      <c r="E116" s="162"/>
      <c r="F116" s="165" t="s">
        <v>398</v>
      </c>
      <c r="G116" s="182" t="s">
        <v>399</v>
      </c>
      <c r="H116" s="183"/>
    </row>
    <row r="117" spans="1:8" ht="22.5" customHeight="1" x14ac:dyDescent="0.25">
      <c r="A117" s="147">
        <v>2</v>
      </c>
      <c r="B117" s="147">
        <v>1</v>
      </c>
      <c r="C117" s="147">
        <v>1</v>
      </c>
      <c r="D117" s="147">
        <v>1</v>
      </c>
      <c r="E117" s="148" t="s">
        <v>400</v>
      </c>
      <c r="F117" s="147" t="s">
        <v>401</v>
      </c>
      <c r="G117" s="150">
        <v>7218978</v>
      </c>
      <c r="H117" s="184" t="s">
        <v>504</v>
      </c>
    </row>
    <row r="118" spans="1:8" x14ac:dyDescent="0.25">
      <c r="A118" s="147">
        <v>2</v>
      </c>
      <c r="B118" s="147">
        <v>1</v>
      </c>
      <c r="C118" s="147">
        <v>1</v>
      </c>
      <c r="D118" s="147">
        <v>4</v>
      </c>
      <c r="E118" s="151"/>
      <c r="F118" s="147" t="s">
        <v>404</v>
      </c>
      <c r="G118" s="150">
        <v>601582</v>
      </c>
      <c r="H118" s="185"/>
    </row>
    <row r="119" spans="1:8" x14ac:dyDescent="0.25">
      <c r="A119" s="147">
        <v>2</v>
      </c>
      <c r="B119" s="147">
        <v>1</v>
      </c>
      <c r="C119" s="147">
        <v>2</v>
      </c>
      <c r="D119" s="147">
        <v>2</v>
      </c>
      <c r="E119" s="148" t="s">
        <v>410</v>
      </c>
      <c r="F119" s="147" t="s">
        <v>411</v>
      </c>
      <c r="G119" s="150">
        <v>234278</v>
      </c>
      <c r="H119" s="185"/>
    </row>
    <row r="120" spans="1:8" x14ac:dyDescent="0.25">
      <c r="A120" s="147">
        <v>2</v>
      </c>
      <c r="B120" s="147">
        <v>1</v>
      </c>
      <c r="C120" s="147">
        <v>5</v>
      </c>
      <c r="D120" s="147">
        <v>1</v>
      </c>
      <c r="E120" s="151">
        <v>1</v>
      </c>
      <c r="F120" s="147" t="s">
        <v>413</v>
      </c>
      <c r="G120" s="150">
        <v>511825</v>
      </c>
      <c r="H120" s="185"/>
    </row>
    <row r="121" spans="1:8" x14ac:dyDescent="0.25">
      <c r="A121" s="147">
        <v>2</v>
      </c>
      <c r="B121" s="147">
        <v>1</v>
      </c>
      <c r="C121" s="147">
        <v>5</v>
      </c>
      <c r="D121" s="147">
        <v>2</v>
      </c>
      <c r="E121" s="151"/>
      <c r="F121" s="147" t="s">
        <v>414</v>
      </c>
      <c r="G121" s="150">
        <v>512548</v>
      </c>
      <c r="H121" s="185"/>
    </row>
    <row r="122" spans="1:8" x14ac:dyDescent="0.25">
      <c r="A122" s="147">
        <v>2</v>
      </c>
      <c r="B122" s="147">
        <v>1</v>
      </c>
      <c r="C122" s="147">
        <v>5</v>
      </c>
      <c r="D122" s="147">
        <v>3</v>
      </c>
      <c r="E122" s="151"/>
      <c r="F122" s="147" t="s">
        <v>415</v>
      </c>
      <c r="G122" s="150">
        <v>86628</v>
      </c>
      <c r="H122" s="185"/>
    </row>
    <row r="123" spans="1:8" x14ac:dyDescent="0.25">
      <c r="A123" s="147">
        <v>2</v>
      </c>
      <c r="B123" s="147">
        <v>2</v>
      </c>
      <c r="C123" s="147">
        <v>1</v>
      </c>
      <c r="D123" s="147">
        <v>2</v>
      </c>
      <c r="E123" s="151"/>
      <c r="F123" s="147" t="s">
        <v>416</v>
      </c>
      <c r="G123" s="150">
        <v>7500</v>
      </c>
      <c r="H123" s="185"/>
    </row>
    <row r="124" spans="1:8" x14ac:dyDescent="0.25">
      <c r="A124" s="147">
        <v>2</v>
      </c>
      <c r="B124" s="147">
        <v>2</v>
      </c>
      <c r="C124" s="147">
        <v>1</v>
      </c>
      <c r="D124" s="147">
        <v>3</v>
      </c>
      <c r="E124" s="151"/>
      <c r="F124" s="147" t="s">
        <v>417</v>
      </c>
      <c r="G124" s="150">
        <v>650000</v>
      </c>
      <c r="H124" s="185"/>
    </row>
    <row r="125" spans="1:8" x14ac:dyDescent="0.25">
      <c r="A125" s="147">
        <v>2</v>
      </c>
      <c r="B125" s="147">
        <v>2</v>
      </c>
      <c r="C125" s="147">
        <v>2</v>
      </c>
      <c r="D125" s="147">
        <v>1</v>
      </c>
      <c r="E125" s="151" t="s">
        <v>455</v>
      </c>
      <c r="F125" s="149" t="s">
        <v>493</v>
      </c>
      <c r="G125" s="150">
        <v>25000</v>
      </c>
      <c r="H125" s="185"/>
    </row>
    <row r="126" spans="1:8" x14ac:dyDescent="0.25">
      <c r="A126" s="147">
        <v>2</v>
      </c>
      <c r="B126" s="147">
        <v>2</v>
      </c>
      <c r="C126" s="147">
        <v>2</v>
      </c>
      <c r="D126" s="147">
        <v>2</v>
      </c>
      <c r="E126" s="151" t="s">
        <v>455</v>
      </c>
      <c r="F126" s="149" t="s">
        <v>494</v>
      </c>
      <c r="G126" s="150">
        <v>162500</v>
      </c>
      <c r="H126" s="185"/>
    </row>
    <row r="127" spans="1:8" x14ac:dyDescent="0.25">
      <c r="A127" s="147">
        <v>2</v>
      </c>
      <c r="B127" s="147">
        <v>2</v>
      </c>
      <c r="C127" s="147">
        <v>3</v>
      </c>
      <c r="D127" s="147">
        <v>1</v>
      </c>
      <c r="E127" s="151"/>
      <c r="F127" s="149" t="s">
        <v>423</v>
      </c>
      <c r="G127" s="150">
        <v>2133000</v>
      </c>
      <c r="H127" s="185"/>
    </row>
    <row r="128" spans="1:8" x14ac:dyDescent="0.25">
      <c r="A128" s="147">
        <v>2</v>
      </c>
      <c r="B128" s="147">
        <v>2</v>
      </c>
      <c r="C128" s="147">
        <v>3</v>
      </c>
      <c r="D128" s="147">
        <v>2</v>
      </c>
      <c r="E128" s="151"/>
      <c r="F128" s="149" t="s">
        <v>499</v>
      </c>
      <c r="G128" s="150">
        <v>205000</v>
      </c>
      <c r="H128" s="185"/>
    </row>
    <row r="129" spans="1:8" x14ac:dyDescent="0.25">
      <c r="A129" s="147">
        <v>2</v>
      </c>
      <c r="B129" s="147">
        <v>2</v>
      </c>
      <c r="C129" s="147">
        <v>4</v>
      </c>
      <c r="D129" s="147">
        <v>4</v>
      </c>
      <c r="E129" s="151"/>
      <c r="F129" s="149" t="s">
        <v>425</v>
      </c>
      <c r="G129" s="150">
        <v>20000</v>
      </c>
      <c r="H129" s="185"/>
    </row>
    <row r="130" spans="1:8" x14ac:dyDescent="0.25">
      <c r="A130" s="147">
        <v>2</v>
      </c>
      <c r="B130" s="147">
        <v>2</v>
      </c>
      <c r="C130" s="147">
        <v>6</v>
      </c>
      <c r="D130" s="147">
        <v>9</v>
      </c>
      <c r="E130" s="151"/>
      <c r="F130" s="149" t="s">
        <v>431</v>
      </c>
      <c r="G130" s="150">
        <v>8000</v>
      </c>
      <c r="H130" s="185"/>
    </row>
    <row r="131" spans="1:8" ht="22.5" x14ac:dyDescent="0.25">
      <c r="A131" s="147">
        <v>2</v>
      </c>
      <c r="B131" s="147">
        <v>2</v>
      </c>
      <c r="C131" s="147">
        <v>7</v>
      </c>
      <c r="D131" s="147">
        <v>2</v>
      </c>
      <c r="E131" s="148" t="s">
        <v>434</v>
      </c>
      <c r="F131" s="147" t="s">
        <v>441</v>
      </c>
      <c r="G131" s="150">
        <v>300000</v>
      </c>
      <c r="H131" s="185"/>
    </row>
    <row r="132" spans="1:8" x14ac:dyDescent="0.25">
      <c r="A132" s="147">
        <v>2</v>
      </c>
      <c r="B132" s="147">
        <v>2</v>
      </c>
      <c r="C132" s="147">
        <v>8</v>
      </c>
      <c r="D132" s="147">
        <v>6</v>
      </c>
      <c r="E132" s="148" t="s">
        <v>400</v>
      </c>
      <c r="F132" s="147" t="s">
        <v>447</v>
      </c>
      <c r="G132" s="150">
        <v>75000</v>
      </c>
      <c r="H132" s="185"/>
    </row>
    <row r="133" spans="1:8" x14ac:dyDescent="0.25">
      <c r="A133" s="147">
        <v>2</v>
      </c>
      <c r="B133" s="147">
        <v>2</v>
      </c>
      <c r="C133" s="147">
        <v>8</v>
      </c>
      <c r="D133" s="147">
        <v>7</v>
      </c>
      <c r="E133" s="148" t="s">
        <v>406</v>
      </c>
      <c r="F133" s="147" t="s">
        <v>449</v>
      </c>
      <c r="G133" s="150">
        <v>3800000</v>
      </c>
      <c r="H133" s="185"/>
    </row>
    <row r="134" spans="1:8" x14ac:dyDescent="0.25">
      <c r="A134" s="147">
        <v>2</v>
      </c>
      <c r="B134" s="147">
        <v>3</v>
      </c>
      <c r="C134" s="147">
        <v>1</v>
      </c>
      <c r="D134" s="147">
        <v>1</v>
      </c>
      <c r="E134" s="148" t="s">
        <v>400</v>
      </c>
      <c r="F134" s="147" t="s">
        <v>454</v>
      </c>
      <c r="G134" s="150">
        <v>400000</v>
      </c>
      <c r="H134" s="185"/>
    </row>
    <row r="135" spans="1:8" x14ac:dyDescent="0.25">
      <c r="A135" s="147">
        <v>2</v>
      </c>
      <c r="B135" s="147">
        <v>3</v>
      </c>
      <c r="C135" s="147">
        <v>3</v>
      </c>
      <c r="D135" s="147">
        <v>1</v>
      </c>
      <c r="E135" s="151" t="s">
        <v>400</v>
      </c>
      <c r="F135" s="147" t="s">
        <v>460</v>
      </c>
      <c r="G135" s="150">
        <v>56250</v>
      </c>
      <c r="H135" s="185"/>
    </row>
    <row r="136" spans="1:8" x14ac:dyDescent="0.25">
      <c r="A136" s="147">
        <v>2</v>
      </c>
      <c r="B136" s="147">
        <v>3</v>
      </c>
      <c r="C136" s="147">
        <v>3</v>
      </c>
      <c r="D136" s="147">
        <v>2</v>
      </c>
      <c r="E136" s="151" t="s">
        <v>400</v>
      </c>
      <c r="F136" s="147" t="s">
        <v>461</v>
      </c>
      <c r="G136" s="150">
        <v>45000</v>
      </c>
      <c r="H136" s="185"/>
    </row>
    <row r="137" spans="1:8" x14ac:dyDescent="0.25">
      <c r="A137" s="147">
        <v>2</v>
      </c>
      <c r="B137" s="147">
        <v>3</v>
      </c>
      <c r="C137" s="147">
        <v>3</v>
      </c>
      <c r="D137" s="147">
        <v>3</v>
      </c>
      <c r="E137" s="151" t="s">
        <v>400</v>
      </c>
      <c r="F137" s="147" t="s">
        <v>462</v>
      </c>
      <c r="G137" s="150">
        <v>40000</v>
      </c>
      <c r="H137" s="185"/>
    </row>
    <row r="138" spans="1:8" x14ac:dyDescent="0.25">
      <c r="A138" s="147">
        <v>2</v>
      </c>
      <c r="B138" s="147">
        <v>3</v>
      </c>
      <c r="C138" s="147">
        <v>5</v>
      </c>
      <c r="D138" s="147">
        <v>3</v>
      </c>
      <c r="E138" s="151"/>
      <c r="F138" s="147" t="s">
        <v>465</v>
      </c>
      <c r="G138" s="150">
        <v>200000</v>
      </c>
      <c r="H138" s="185"/>
    </row>
    <row r="139" spans="1:8" x14ac:dyDescent="0.25">
      <c r="A139" s="147">
        <v>2</v>
      </c>
      <c r="B139" s="147">
        <v>3</v>
      </c>
      <c r="C139" s="147">
        <v>7</v>
      </c>
      <c r="D139" s="147">
        <v>1</v>
      </c>
      <c r="E139" s="148" t="s">
        <v>432</v>
      </c>
      <c r="F139" s="147" t="s">
        <v>473</v>
      </c>
      <c r="G139" s="150">
        <v>1176000</v>
      </c>
      <c r="H139" s="185"/>
    </row>
    <row r="140" spans="1:8" x14ac:dyDescent="0.25">
      <c r="A140" s="147">
        <v>2</v>
      </c>
      <c r="B140" s="147">
        <v>3</v>
      </c>
      <c r="C140" s="147">
        <v>7</v>
      </c>
      <c r="D140" s="147">
        <v>1</v>
      </c>
      <c r="E140" s="148" t="s">
        <v>434</v>
      </c>
      <c r="F140" s="147" t="s">
        <v>474</v>
      </c>
      <c r="G140" s="150">
        <v>2400</v>
      </c>
      <c r="H140" s="185"/>
    </row>
    <row r="141" spans="1:8" x14ac:dyDescent="0.25">
      <c r="A141" s="159" t="s">
        <v>489</v>
      </c>
      <c r="B141" s="159"/>
      <c r="C141" s="159"/>
      <c r="D141" s="159"/>
      <c r="E141" s="159"/>
      <c r="F141" s="159"/>
      <c r="G141" s="160">
        <f>SUM(G117:G140)</f>
        <v>18471489</v>
      </c>
      <c r="H141" s="186"/>
    </row>
    <row r="142" spans="1:8" x14ac:dyDescent="0.25">
      <c r="A142" s="187" t="s">
        <v>20</v>
      </c>
      <c r="B142" s="187"/>
      <c r="C142" s="187"/>
      <c r="D142" s="187"/>
      <c r="E142" s="187"/>
      <c r="F142" s="187"/>
      <c r="G142" s="188">
        <f>G141+G113+G102+G87</f>
        <v>55905842</v>
      </c>
      <c r="H142" s="189"/>
    </row>
  </sheetData>
  <mergeCells count="24">
    <mergeCell ref="F1:H1"/>
    <mergeCell ref="H117:H141"/>
    <mergeCell ref="A141:F141"/>
    <mergeCell ref="A142:F142"/>
    <mergeCell ref="A105:G105"/>
    <mergeCell ref="H105:H106"/>
    <mergeCell ref="A106:E106"/>
    <mergeCell ref="H107:H113"/>
    <mergeCell ref="A113:F113"/>
    <mergeCell ref="A115:G115"/>
    <mergeCell ref="H115:H116"/>
    <mergeCell ref="A116:E116"/>
    <mergeCell ref="A87:F87"/>
    <mergeCell ref="A89:E90"/>
    <mergeCell ref="G89:G90"/>
    <mergeCell ref="H89:H90"/>
    <mergeCell ref="H91:H102"/>
    <mergeCell ref="A102:F102"/>
    <mergeCell ref="A2:H2"/>
    <mergeCell ref="A3:H3"/>
    <mergeCell ref="A4:H4"/>
    <mergeCell ref="A5:G5"/>
    <mergeCell ref="H5:H6"/>
    <mergeCell ref="A6:E6"/>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70"/>
  <sheetViews>
    <sheetView topLeftCell="A19" workbookViewId="0">
      <selection activeCell="A22" sqref="A22"/>
    </sheetView>
  </sheetViews>
  <sheetFormatPr baseColWidth="10" defaultRowHeight="15" x14ac:dyDescent="0.25"/>
  <cols>
    <col min="1" max="1" width="34.28515625" customWidth="1"/>
    <col min="2" max="2" width="28.140625" customWidth="1"/>
    <col min="3" max="3" width="28.28515625" customWidth="1"/>
    <col min="4" max="4" width="30.85546875" customWidth="1"/>
  </cols>
  <sheetData>
    <row r="1" spans="1:4" x14ac:dyDescent="0.25">
      <c r="A1" s="130"/>
      <c r="B1" s="130"/>
      <c r="C1" s="130"/>
      <c r="D1" s="130"/>
    </row>
    <row r="2" spans="1:4" ht="22.5" customHeight="1" x14ac:dyDescent="0.25">
      <c r="A2" s="131" t="s">
        <v>26</v>
      </c>
      <c r="B2" s="131"/>
      <c r="C2" s="131"/>
      <c r="D2" s="131"/>
    </row>
    <row r="3" spans="1:4" x14ac:dyDescent="0.25">
      <c r="A3" s="131" t="s">
        <v>27</v>
      </c>
      <c r="B3" s="131"/>
      <c r="C3" s="131"/>
      <c r="D3" s="131"/>
    </row>
    <row r="4" spans="1:4" x14ac:dyDescent="0.25">
      <c r="A4" s="131" t="s">
        <v>28</v>
      </c>
      <c r="B4" s="131"/>
      <c r="C4" s="131"/>
      <c r="D4" s="131"/>
    </row>
    <row r="5" spans="1:4" ht="15.75" x14ac:dyDescent="0.25">
      <c r="A5" s="133" t="s">
        <v>244</v>
      </c>
      <c r="B5" s="133"/>
      <c r="C5" s="133"/>
      <c r="D5" s="133"/>
    </row>
    <row r="6" spans="1:4" ht="15.75" thickBot="1" x14ac:dyDescent="0.3">
      <c r="A6" s="68"/>
      <c r="B6" s="68"/>
      <c r="C6" s="68"/>
      <c r="D6" s="68"/>
    </row>
    <row r="7" spans="1:4" ht="23.25" thickBot="1" x14ac:dyDescent="0.3">
      <c r="A7" s="69" t="s">
        <v>29</v>
      </c>
      <c r="B7" s="70" t="s">
        <v>380</v>
      </c>
      <c r="C7" s="70" t="s">
        <v>35</v>
      </c>
      <c r="D7" s="71" t="s">
        <v>144</v>
      </c>
    </row>
    <row r="8" spans="1:4" ht="117.75" customHeight="1" thickBot="1" x14ac:dyDescent="0.3">
      <c r="A8" s="72" t="s">
        <v>391</v>
      </c>
      <c r="B8" s="73" t="s">
        <v>245</v>
      </c>
      <c r="C8" s="73" t="s">
        <v>30</v>
      </c>
      <c r="D8" s="59" t="s">
        <v>146</v>
      </c>
    </row>
    <row r="9" spans="1:4" ht="18.75" customHeight="1" thickBot="1" x14ac:dyDescent="0.3">
      <c r="A9" s="74" t="s">
        <v>36</v>
      </c>
      <c r="B9" s="75"/>
      <c r="C9" s="74"/>
      <c r="D9" s="61"/>
    </row>
    <row r="10" spans="1:4" ht="69" customHeight="1" thickBot="1" x14ac:dyDescent="0.3">
      <c r="A10" s="73" t="s">
        <v>246</v>
      </c>
      <c r="B10" s="73" t="s">
        <v>247</v>
      </c>
      <c r="C10" s="73" t="s">
        <v>248</v>
      </c>
      <c r="D10" s="64" t="s">
        <v>145</v>
      </c>
    </row>
    <row r="11" spans="1:4" ht="56.25" customHeight="1" thickBot="1" x14ac:dyDescent="0.3">
      <c r="A11" s="64" t="s">
        <v>249</v>
      </c>
      <c r="B11" s="76" t="s">
        <v>250</v>
      </c>
      <c r="C11" s="76" t="s">
        <v>251</v>
      </c>
      <c r="D11" s="76" t="s">
        <v>252</v>
      </c>
    </row>
    <row r="12" spans="1:4" ht="55.5" customHeight="1" thickBot="1" x14ac:dyDescent="0.3">
      <c r="A12" s="64" t="s">
        <v>253</v>
      </c>
      <c r="B12" s="73" t="s">
        <v>254</v>
      </c>
      <c r="C12" s="73" t="s">
        <v>31</v>
      </c>
      <c r="D12" s="76" t="s">
        <v>147</v>
      </c>
    </row>
    <row r="13" spans="1:4" ht="51" customHeight="1" thickBot="1" x14ac:dyDescent="0.3">
      <c r="A13" s="58" t="s">
        <v>255</v>
      </c>
      <c r="B13" s="73" t="s">
        <v>256</v>
      </c>
      <c r="C13" s="77" t="s">
        <v>31</v>
      </c>
      <c r="D13" s="76" t="s">
        <v>257</v>
      </c>
    </row>
    <row r="14" spans="1:4" ht="15.75" thickBot="1" x14ac:dyDescent="0.3">
      <c r="A14" s="62" t="s">
        <v>392</v>
      </c>
      <c r="B14" s="60"/>
      <c r="C14" s="63"/>
      <c r="D14" s="61"/>
    </row>
    <row r="15" spans="1:4" ht="45.75" customHeight="1" thickBot="1" x14ac:dyDescent="0.3">
      <c r="A15" s="58" t="s">
        <v>258</v>
      </c>
      <c r="B15" s="64" t="s">
        <v>259</v>
      </c>
      <c r="C15" s="65" t="s">
        <v>260</v>
      </c>
      <c r="D15" s="64" t="s">
        <v>261</v>
      </c>
    </row>
    <row r="16" spans="1:4" ht="66.75" customHeight="1" thickBot="1" x14ac:dyDescent="0.3">
      <c r="A16" s="73" t="s">
        <v>262</v>
      </c>
      <c r="B16" s="73" t="s">
        <v>263</v>
      </c>
      <c r="C16" s="73" t="s">
        <v>251</v>
      </c>
      <c r="D16" s="73" t="s">
        <v>252</v>
      </c>
    </row>
    <row r="17" spans="1:4" ht="56.25" customHeight="1" thickBot="1" x14ac:dyDescent="0.3">
      <c r="A17" s="132" t="s">
        <v>264</v>
      </c>
      <c r="B17" s="132" t="s">
        <v>265</v>
      </c>
      <c r="C17" s="132" t="s">
        <v>266</v>
      </c>
      <c r="D17" s="73" t="s">
        <v>267</v>
      </c>
    </row>
    <row r="18" spans="1:4" ht="78" customHeight="1" thickBot="1" x14ac:dyDescent="0.3">
      <c r="A18" s="132"/>
      <c r="B18" s="132"/>
      <c r="C18" s="132"/>
      <c r="D18" s="73" t="s">
        <v>268</v>
      </c>
    </row>
    <row r="19" spans="1:4" ht="71.25" customHeight="1" thickBot="1" x14ac:dyDescent="0.3">
      <c r="A19" s="73" t="s">
        <v>269</v>
      </c>
      <c r="B19" s="73" t="s">
        <v>270</v>
      </c>
      <c r="C19" s="73" t="s">
        <v>166</v>
      </c>
      <c r="D19" s="58" t="s">
        <v>271</v>
      </c>
    </row>
    <row r="20" spans="1:4" s="19" customFormat="1" ht="69" customHeight="1" thickBot="1" x14ac:dyDescent="0.3">
      <c r="A20" s="76" t="s">
        <v>272</v>
      </c>
      <c r="B20" s="76" t="s">
        <v>273</v>
      </c>
      <c r="C20" s="76" t="s">
        <v>166</v>
      </c>
      <c r="D20" s="64" t="s">
        <v>381</v>
      </c>
    </row>
    <row r="21" spans="1:4" ht="75" customHeight="1" thickBot="1" x14ac:dyDescent="0.3">
      <c r="A21" s="76" t="s">
        <v>274</v>
      </c>
      <c r="B21" s="76" t="s">
        <v>275</v>
      </c>
      <c r="C21" s="76" t="s">
        <v>276</v>
      </c>
      <c r="D21" s="64" t="s">
        <v>382</v>
      </c>
    </row>
    <row r="22" spans="1:4" ht="25.5" customHeight="1" thickBot="1" x14ac:dyDescent="0.3">
      <c r="A22" s="76" t="s">
        <v>383</v>
      </c>
      <c r="B22" s="76"/>
      <c r="C22" s="76"/>
      <c r="D22" s="64"/>
    </row>
    <row r="23" spans="1:4" ht="30.75" customHeight="1" thickBot="1" x14ac:dyDescent="0.3">
      <c r="A23" s="76" t="s">
        <v>277</v>
      </c>
      <c r="B23" s="76"/>
      <c r="C23" s="76"/>
      <c r="D23" s="64"/>
    </row>
    <row r="24" spans="1:4" ht="77.25" customHeight="1" thickBot="1" x14ac:dyDescent="0.3">
      <c r="A24" s="64" t="s">
        <v>278</v>
      </c>
      <c r="B24" s="76" t="s">
        <v>279</v>
      </c>
      <c r="C24" s="76" t="s">
        <v>280</v>
      </c>
      <c r="D24" s="73" t="s">
        <v>281</v>
      </c>
    </row>
    <row r="25" spans="1:4" ht="62.25" customHeight="1" thickBot="1" x14ac:dyDescent="0.3">
      <c r="A25" s="58" t="s">
        <v>282</v>
      </c>
      <c r="B25" s="73" t="s">
        <v>283</v>
      </c>
      <c r="C25" s="73" t="s">
        <v>284</v>
      </c>
      <c r="D25" s="76" t="s">
        <v>285</v>
      </c>
    </row>
    <row r="26" spans="1:4" ht="23.25" thickBot="1" x14ac:dyDescent="0.3">
      <c r="A26" s="58" t="s">
        <v>286</v>
      </c>
      <c r="B26" s="73" t="s">
        <v>287</v>
      </c>
      <c r="C26" s="73" t="s">
        <v>155</v>
      </c>
      <c r="D26" s="73" t="s">
        <v>156</v>
      </c>
    </row>
    <row r="27" spans="1:4" ht="39" customHeight="1" thickBot="1" x14ac:dyDescent="0.3">
      <c r="A27" s="58" t="s">
        <v>288</v>
      </c>
      <c r="B27" s="73" t="s">
        <v>289</v>
      </c>
      <c r="C27" s="73" t="s">
        <v>290</v>
      </c>
      <c r="D27" s="73" t="s">
        <v>291</v>
      </c>
    </row>
    <row r="28" spans="1:4" ht="42.75" customHeight="1" thickBot="1" x14ac:dyDescent="0.3">
      <c r="A28" s="58" t="s">
        <v>292</v>
      </c>
      <c r="B28" s="73" t="s">
        <v>293</v>
      </c>
      <c r="C28" s="73" t="s">
        <v>294</v>
      </c>
      <c r="D28" s="73" t="s">
        <v>295</v>
      </c>
    </row>
    <row r="29" spans="1:4" ht="41.25" customHeight="1" thickBot="1" x14ac:dyDescent="0.3">
      <c r="A29" s="58" t="s">
        <v>296</v>
      </c>
      <c r="B29" s="73" t="s">
        <v>297</v>
      </c>
      <c r="C29" s="73" t="s">
        <v>298</v>
      </c>
      <c r="D29" s="73" t="s">
        <v>299</v>
      </c>
    </row>
    <row r="30" spans="1:4" ht="23.25" thickBot="1" x14ac:dyDescent="0.3">
      <c r="A30" s="58" t="s">
        <v>300</v>
      </c>
      <c r="B30" s="73" t="s">
        <v>301</v>
      </c>
      <c r="C30" s="73" t="s">
        <v>302</v>
      </c>
      <c r="D30" s="73" t="s">
        <v>303</v>
      </c>
    </row>
    <row r="31" spans="1:4" ht="31.5" customHeight="1" thickBot="1" x14ac:dyDescent="0.3">
      <c r="A31" s="58" t="s">
        <v>304</v>
      </c>
      <c r="B31" s="73" t="s">
        <v>305</v>
      </c>
      <c r="C31" s="73" t="s">
        <v>306</v>
      </c>
      <c r="D31" s="73" t="s">
        <v>307</v>
      </c>
    </row>
    <row r="32" spans="1:4" ht="23.25" thickBot="1" x14ac:dyDescent="0.3">
      <c r="A32" s="58" t="s">
        <v>308</v>
      </c>
      <c r="B32" s="73" t="s">
        <v>309</v>
      </c>
      <c r="C32" s="73" t="s">
        <v>310</v>
      </c>
      <c r="D32" s="73" t="s">
        <v>307</v>
      </c>
    </row>
    <row r="33" spans="1:6" ht="41.25" customHeight="1" thickBot="1" x14ac:dyDescent="0.3">
      <c r="A33" s="58" t="s">
        <v>311</v>
      </c>
      <c r="B33" s="78"/>
      <c r="C33" s="78"/>
      <c r="D33" s="78"/>
    </row>
    <row r="34" spans="1:6" ht="23.25" thickBot="1" x14ac:dyDescent="0.3">
      <c r="A34" s="58" t="s">
        <v>312</v>
      </c>
      <c r="B34" s="77" t="s">
        <v>313</v>
      </c>
      <c r="C34" s="77" t="s">
        <v>314</v>
      </c>
      <c r="D34" s="58" t="s">
        <v>315</v>
      </c>
    </row>
    <row r="35" spans="1:6" ht="23.25" thickBot="1" x14ac:dyDescent="0.3">
      <c r="A35" s="58" t="s">
        <v>316</v>
      </c>
      <c r="B35" s="77" t="s">
        <v>317</v>
      </c>
      <c r="C35" s="77" t="s">
        <v>318</v>
      </c>
      <c r="D35" s="58" t="s">
        <v>150</v>
      </c>
    </row>
    <row r="36" spans="1:6" ht="23.25" thickBot="1" x14ac:dyDescent="0.3">
      <c r="A36" s="58" t="s">
        <v>319</v>
      </c>
      <c r="B36" s="77" t="s">
        <v>320</v>
      </c>
      <c r="C36" s="77" t="s">
        <v>321</v>
      </c>
      <c r="D36" s="58" t="s">
        <v>322</v>
      </c>
      <c r="F36" s="28"/>
    </row>
    <row r="37" spans="1:6" ht="45.75" customHeight="1" thickBot="1" x14ac:dyDescent="0.3">
      <c r="A37" s="58" t="s">
        <v>323</v>
      </c>
      <c r="B37" s="77" t="s">
        <v>324</v>
      </c>
      <c r="C37" s="77" t="s">
        <v>325</v>
      </c>
      <c r="D37" s="58" t="s">
        <v>148</v>
      </c>
    </row>
    <row r="38" spans="1:6" ht="31.5" customHeight="1" thickBot="1" x14ac:dyDescent="0.3">
      <c r="A38" s="58" t="s">
        <v>326</v>
      </c>
      <c r="B38" s="73" t="s">
        <v>327</v>
      </c>
      <c r="C38" s="73" t="s">
        <v>328</v>
      </c>
      <c r="D38" s="58" t="s">
        <v>329</v>
      </c>
    </row>
    <row r="39" spans="1:6" ht="49.5" customHeight="1" thickBot="1" x14ac:dyDescent="0.3">
      <c r="A39" s="58" t="s">
        <v>330</v>
      </c>
      <c r="B39" s="73" t="s">
        <v>331</v>
      </c>
      <c r="C39" s="73" t="s">
        <v>332</v>
      </c>
      <c r="D39" s="58" t="s">
        <v>149</v>
      </c>
    </row>
    <row r="40" spans="1:6" ht="23.25" thickBot="1" x14ac:dyDescent="0.3">
      <c r="A40" s="58" t="s">
        <v>333</v>
      </c>
      <c r="B40" s="77" t="s">
        <v>334</v>
      </c>
      <c r="C40" s="73" t="s">
        <v>335</v>
      </c>
      <c r="D40" s="58" t="s">
        <v>151</v>
      </c>
    </row>
    <row r="41" spans="1:6" ht="27.75" customHeight="1" thickBot="1" x14ac:dyDescent="0.3">
      <c r="A41" s="58" t="s">
        <v>336</v>
      </c>
      <c r="B41" s="73"/>
      <c r="C41" s="73"/>
      <c r="D41" s="58"/>
    </row>
    <row r="42" spans="1:6" s="19" customFormat="1" ht="34.5" thickBot="1" x14ac:dyDescent="0.3">
      <c r="A42" s="58" t="s">
        <v>337</v>
      </c>
      <c r="B42" s="73" t="s">
        <v>338</v>
      </c>
      <c r="C42" s="73" t="s">
        <v>32</v>
      </c>
      <c r="D42" s="58" t="s">
        <v>152</v>
      </c>
    </row>
    <row r="43" spans="1:6" s="19" customFormat="1" ht="51" customHeight="1" thickBot="1" x14ac:dyDescent="0.3">
      <c r="A43" s="58" t="s">
        <v>339</v>
      </c>
      <c r="B43" s="73" t="s">
        <v>340</v>
      </c>
      <c r="C43" s="73" t="s">
        <v>341</v>
      </c>
      <c r="D43" s="64" t="s">
        <v>342</v>
      </c>
    </row>
    <row r="44" spans="1:6" s="19" customFormat="1" ht="34.5" thickBot="1" x14ac:dyDescent="0.3">
      <c r="A44" s="58" t="s">
        <v>343</v>
      </c>
      <c r="B44" s="58" t="s">
        <v>344</v>
      </c>
      <c r="C44" s="58" t="s">
        <v>345</v>
      </c>
      <c r="D44" s="58" t="s">
        <v>153</v>
      </c>
    </row>
    <row r="45" spans="1:6" s="19" customFormat="1" ht="57" customHeight="1" thickBot="1" x14ac:dyDescent="0.3">
      <c r="A45" s="58" t="s">
        <v>346</v>
      </c>
      <c r="B45" s="58" t="s">
        <v>347</v>
      </c>
      <c r="C45" s="58" t="s">
        <v>157</v>
      </c>
      <c r="D45" s="58" t="s">
        <v>158</v>
      </c>
    </row>
    <row r="46" spans="1:6" s="19" customFormat="1" ht="65.25" customHeight="1" thickBot="1" x14ac:dyDescent="0.3">
      <c r="A46" s="58" t="s">
        <v>348</v>
      </c>
      <c r="B46" s="58" t="s">
        <v>349</v>
      </c>
      <c r="C46" s="58" t="s">
        <v>155</v>
      </c>
      <c r="D46" s="58" t="s">
        <v>156</v>
      </c>
    </row>
    <row r="47" spans="1:6" s="19" customFormat="1" ht="19.5" customHeight="1" thickBot="1" x14ac:dyDescent="0.3">
      <c r="A47" s="64" t="s">
        <v>384</v>
      </c>
      <c r="B47" s="64"/>
      <c r="C47" s="64"/>
      <c r="D47" s="64"/>
    </row>
    <row r="48" spans="1:6" s="19" customFormat="1" ht="66" customHeight="1" thickBot="1" x14ac:dyDescent="0.3">
      <c r="A48" s="58" t="s">
        <v>350</v>
      </c>
      <c r="B48" s="73" t="s">
        <v>351</v>
      </c>
      <c r="C48" s="73" t="s">
        <v>163</v>
      </c>
      <c r="D48" s="76" t="s">
        <v>385</v>
      </c>
    </row>
    <row r="49" spans="1:4" s="19" customFormat="1" ht="59.25" customHeight="1" thickBot="1" x14ac:dyDescent="0.3">
      <c r="A49" s="58" t="s">
        <v>352</v>
      </c>
      <c r="B49" s="73" t="s">
        <v>353</v>
      </c>
      <c r="C49" s="73" t="s">
        <v>166</v>
      </c>
      <c r="D49" s="76" t="s">
        <v>386</v>
      </c>
    </row>
    <row r="50" spans="1:4" s="19" customFormat="1" ht="31.5" customHeight="1" thickBot="1" x14ac:dyDescent="0.3">
      <c r="A50" s="58" t="s">
        <v>354</v>
      </c>
      <c r="B50" s="73" t="s">
        <v>154</v>
      </c>
      <c r="C50" s="73" t="s">
        <v>155</v>
      </c>
      <c r="D50" s="73" t="s">
        <v>156</v>
      </c>
    </row>
    <row r="51" spans="1:4" s="19" customFormat="1" ht="42" customHeight="1" thickBot="1" x14ac:dyDescent="0.3">
      <c r="A51" s="58" t="s">
        <v>355</v>
      </c>
      <c r="B51" s="73" t="s">
        <v>356</v>
      </c>
      <c r="C51" s="73" t="s">
        <v>157</v>
      </c>
      <c r="D51" s="73" t="s">
        <v>158</v>
      </c>
    </row>
    <row r="52" spans="1:4" s="19" customFormat="1" ht="36" customHeight="1" thickBot="1" x14ac:dyDescent="0.3">
      <c r="A52" s="58" t="s">
        <v>357</v>
      </c>
      <c r="B52" s="73" t="s">
        <v>358</v>
      </c>
      <c r="C52" s="73" t="s">
        <v>172</v>
      </c>
      <c r="D52" s="73" t="s">
        <v>173</v>
      </c>
    </row>
    <row r="53" spans="1:4" s="19" customFormat="1" ht="35.25" customHeight="1" thickBot="1" x14ac:dyDescent="0.3">
      <c r="A53" s="58" t="s">
        <v>359</v>
      </c>
      <c r="B53" s="73" t="s">
        <v>360</v>
      </c>
      <c r="C53" s="73" t="s">
        <v>34</v>
      </c>
      <c r="D53" s="73" t="s">
        <v>159</v>
      </c>
    </row>
    <row r="54" spans="1:4" s="19" customFormat="1" ht="28.5" customHeight="1" thickBot="1" x14ac:dyDescent="0.3">
      <c r="A54" s="58" t="s">
        <v>361</v>
      </c>
      <c r="B54" s="73" t="s">
        <v>362</v>
      </c>
      <c r="C54" s="73" t="s">
        <v>177</v>
      </c>
      <c r="D54" s="73" t="s">
        <v>178</v>
      </c>
    </row>
    <row r="55" spans="1:4" s="19" customFormat="1" ht="15.75" thickBot="1" x14ac:dyDescent="0.3">
      <c r="A55" s="64" t="s">
        <v>160</v>
      </c>
      <c r="B55" s="64" t="s">
        <v>85</v>
      </c>
      <c r="C55" s="66"/>
      <c r="D55" s="64"/>
    </row>
    <row r="56" spans="1:4" s="19" customFormat="1" ht="70.5" customHeight="1" thickBot="1" x14ac:dyDescent="0.3">
      <c r="A56" s="64" t="s">
        <v>161</v>
      </c>
      <c r="B56" s="64" t="s">
        <v>162</v>
      </c>
      <c r="C56" s="64" t="s">
        <v>163</v>
      </c>
      <c r="D56" s="64" t="s">
        <v>387</v>
      </c>
    </row>
    <row r="57" spans="1:4" s="19" customFormat="1" ht="54.75" customHeight="1" thickBot="1" x14ac:dyDescent="0.3">
      <c r="A57" s="76" t="s">
        <v>164</v>
      </c>
      <c r="B57" s="76" t="s">
        <v>165</v>
      </c>
      <c r="C57" s="76" t="s">
        <v>166</v>
      </c>
      <c r="D57" s="58" t="s">
        <v>388</v>
      </c>
    </row>
    <row r="58" spans="1:4" s="19" customFormat="1" ht="42" customHeight="1" thickBot="1" x14ac:dyDescent="0.3">
      <c r="A58" s="76" t="s">
        <v>167</v>
      </c>
      <c r="B58" s="76" t="s">
        <v>389</v>
      </c>
      <c r="C58" s="76" t="s">
        <v>155</v>
      </c>
      <c r="D58" s="64" t="s">
        <v>156</v>
      </c>
    </row>
    <row r="59" spans="1:4" ht="39.75" customHeight="1" thickBot="1" x14ac:dyDescent="0.3">
      <c r="A59" s="76" t="s">
        <v>168</v>
      </c>
      <c r="B59" s="76" t="s">
        <v>169</v>
      </c>
      <c r="C59" s="76" t="s">
        <v>157</v>
      </c>
      <c r="D59" s="64" t="s">
        <v>158</v>
      </c>
    </row>
    <row r="60" spans="1:4" ht="37.5" customHeight="1" thickBot="1" x14ac:dyDescent="0.3">
      <c r="A60" s="76" t="s">
        <v>170</v>
      </c>
      <c r="B60" s="76" t="s">
        <v>171</v>
      </c>
      <c r="C60" s="76" t="s">
        <v>172</v>
      </c>
      <c r="D60" s="64" t="s">
        <v>173</v>
      </c>
    </row>
    <row r="61" spans="1:4" ht="34.5" customHeight="1" thickBot="1" x14ac:dyDescent="0.3">
      <c r="A61" s="76" t="s">
        <v>174</v>
      </c>
      <c r="B61" s="76" t="s">
        <v>175</v>
      </c>
      <c r="C61" s="76" t="s">
        <v>34</v>
      </c>
      <c r="D61" s="64" t="s">
        <v>390</v>
      </c>
    </row>
    <row r="62" spans="1:4" ht="38.25" customHeight="1" thickBot="1" x14ac:dyDescent="0.3">
      <c r="A62" s="73" t="s">
        <v>179</v>
      </c>
      <c r="B62" s="73" t="s">
        <v>176</v>
      </c>
      <c r="C62" s="73" t="s">
        <v>177</v>
      </c>
      <c r="D62" s="58" t="s">
        <v>178</v>
      </c>
    </row>
    <row r="63" spans="1:4" ht="23.25" thickBot="1" x14ac:dyDescent="0.3">
      <c r="A63" s="58" t="s">
        <v>363</v>
      </c>
      <c r="B63" s="57"/>
      <c r="C63" s="79"/>
      <c r="D63" s="79"/>
    </row>
    <row r="64" spans="1:4" ht="23.25" thickBot="1" x14ac:dyDescent="0.3">
      <c r="A64" s="58" t="s">
        <v>364</v>
      </c>
      <c r="B64" s="58" t="s">
        <v>365</v>
      </c>
      <c r="C64" s="73" t="s">
        <v>155</v>
      </c>
      <c r="D64" s="73" t="s">
        <v>156</v>
      </c>
    </row>
    <row r="65" spans="1:4" ht="30" customHeight="1" thickBot="1" x14ac:dyDescent="0.3">
      <c r="A65" s="58" t="s">
        <v>366</v>
      </c>
      <c r="B65" s="58" t="s">
        <v>367</v>
      </c>
      <c r="C65" s="73" t="s">
        <v>294</v>
      </c>
      <c r="D65" s="73" t="s">
        <v>368</v>
      </c>
    </row>
    <row r="66" spans="1:4" ht="15.75" thickBot="1" x14ac:dyDescent="0.3">
      <c r="A66" s="134" t="s">
        <v>369</v>
      </c>
      <c r="B66" s="135" t="s">
        <v>370</v>
      </c>
      <c r="C66" s="132" t="s">
        <v>371</v>
      </c>
      <c r="D66" s="136" t="s">
        <v>372</v>
      </c>
    </row>
    <row r="67" spans="1:4" ht="15.75" thickBot="1" x14ac:dyDescent="0.3">
      <c r="A67" s="134"/>
      <c r="B67" s="135"/>
      <c r="C67" s="132"/>
      <c r="D67" s="136"/>
    </row>
    <row r="68" spans="1:4" ht="34.5" thickBot="1" x14ac:dyDescent="0.3">
      <c r="A68" s="58" t="s">
        <v>373</v>
      </c>
      <c r="B68" s="58" t="s">
        <v>374</v>
      </c>
      <c r="C68" s="73" t="s">
        <v>157</v>
      </c>
      <c r="D68" s="73" t="s">
        <v>158</v>
      </c>
    </row>
    <row r="69" spans="1:4" ht="23.25" thickBot="1" x14ac:dyDescent="0.3">
      <c r="A69" s="58" t="s">
        <v>33</v>
      </c>
      <c r="B69" s="58" t="s">
        <v>375</v>
      </c>
      <c r="C69" s="73" t="s">
        <v>34</v>
      </c>
      <c r="D69" s="73" t="s">
        <v>376</v>
      </c>
    </row>
    <row r="70" spans="1:4" ht="23.25" thickBot="1" x14ac:dyDescent="0.3">
      <c r="A70" s="58" t="s">
        <v>377</v>
      </c>
      <c r="B70" s="58" t="s">
        <v>378</v>
      </c>
      <c r="C70" s="73" t="s">
        <v>379</v>
      </c>
      <c r="D70" s="73" t="s">
        <v>178</v>
      </c>
    </row>
  </sheetData>
  <mergeCells count="12">
    <mergeCell ref="A66:A67"/>
    <mergeCell ref="B66:B67"/>
    <mergeCell ref="C66:C67"/>
    <mergeCell ref="D66:D67"/>
    <mergeCell ref="A3:D3"/>
    <mergeCell ref="A1:D1"/>
    <mergeCell ref="A2:D2"/>
    <mergeCell ref="A17:A18"/>
    <mergeCell ref="B17:B18"/>
    <mergeCell ref="C17:C18"/>
    <mergeCell ref="A4:D4"/>
    <mergeCell ref="A5:D5"/>
  </mergeCells>
  <pageMargins left="0.25" right="0.25" top="0.75" bottom="0.75" header="0.3" footer="0.3"/>
  <pageSetup scale="8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8</vt:i4>
      </vt:variant>
    </vt:vector>
  </HeadingPairs>
  <TitlesOfParts>
    <vt:vector size="11" baseType="lpstr">
      <vt:lpstr>PORTAL TRANSP POA 2019</vt:lpstr>
      <vt:lpstr>PRESUPUESTO POR ACTIVIDADES</vt:lpstr>
      <vt:lpstr>MARCO LOGICO 2019</vt:lpstr>
      <vt:lpstr>'PORTAL TRANSP POA 2019'!_Toc185843506</vt:lpstr>
      <vt:lpstr>'PORTAL TRANSP POA 2019'!_Toc500484291</vt:lpstr>
      <vt:lpstr>'PORTAL TRANSP POA 2019'!_Toc500484293</vt:lpstr>
      <vt:lpstr>'MARCO LOGICO 2019'!Área_de_impresión</vt:lpstr>
      <vt:lpstr>'PORTAL TRANSP POA 2019'!Área_de_impresión</vt:lpstr>
      <vt:lpstr>'PORTAL TRANSP POA 2019'!OLE_LINK3</vt:lpstr>
      <vt:lpstr>'MARCO LOGICO 2019'!Títulos_a_imprimir</vt:lpstr>
      <vt:lpstr>'PORTAL TRANSP POA 2019'!Títulos_a_imprimir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dc:creator>
  <cp:lastModifiedBy>Alejandro Gómez</cp:lastModifiedBy>
  <cp:lastPrinted>2019-03-07T12:10:08Z</cp:lastPrinted>
  <dcterms:created xsi:type="dcterms:W3CDTF">2017-05-17T14:50:53Z</dcterms:created>
  <dcterms:modified xsi:type="dcterms:W3CDTF">2019-04-24T15:35:20Z</dcterms:modified>
</cp:coreProperties>
</file>