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Mestre\Desktop\CARMEN 2022\DOCS. PRESUPUESTO 2022\"/>
    </mc:Choice>
  </mc:AlternateContent>
  <xr:revisionPtr revIDLastSave="0" documentId="13_ncr:1_{9E756F06-3324-485B-B319-585009611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METAS FISICAS Y FINANCIERAS" sheetId="2" r:id="rId1"/>
    <sheet name="MATRIZ POA 2022" sheetId="4" r:id="rId2"/>
    <sheet name="ESTRUCTURA PROGRAMÁTICA 2022 " sheetId="8" r:id="rId3"/>
    <sheet name="Hoja1" sheetId="9" r:id="rId4"/>
  </sheets>
  <externalReferences>
    <externalReference r:id="rId5"/>
  </externalReferences>
  <definedNames>
    <definedName name="_xlnm.Print_Area" localSheetId="0">' METAS FISICAS Y FINANCIERAS'!$A$1:$W$33</definedName>
    <definedName name="_xlnm.Print_Area" localSheetId="1">'MATRIZ POA 2022'!$A$1:$O$16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3" i="2" l="1"/>
  <c r="I16" i="4" l="1"/>
  <c r="I15" i="4"/>
  <c r="G16" i="8"/>
  <c r="G14" i="8"/>
  <c r="G12" i="8"/>
  <c r="J22" i="2" l="1"/>
  <c r="H33" i="2" l="1"/>
  <c r="Q33" i="2" l="1"/>
  <c r="N33" i="2"/>
  <c r="T33" i="2" l="1"/>
  <c r="W29" i="2" l="1"/>
  <c r="Q22" i="2"/>
  <c r="Q20" i="2"/>
</calcChain>
</file>

<file path=xl/sharedStrings.xml><?xml version="1.0" encoding="utf-8"?>
<sst xmlns="http://schemas.openxmlformats.org/spreadsheetml/2006/main" count="168" uniqueCount="123">
  <si>
    <t>MINISTERIO DE HACIENDA</t>
  </si>
  <si>
    <t xml:space="preserve">DIRECCIÓN GENERAL DE PRESUPUESTO </t>
  </si>
  <si>
    <t>I - Información del Solicitante.</t>
  </si>
  <si>
    <t>I.I - Favor completar los siguientes campos requeridos en la solicitud:</t>
  </si>
  <si>
    <t>Capitulo</t>
  </si>
  <si>
    <t>CONSEJO NACIONAL DE INVESTIGACIONES AGROPECUARIAS Y FORESTALES</t>
  </si>
  <si>
    <t>Unidad Ejecutora</t>
  </si>
  <si>
    <t>001</t>
  </si>
  <si>
    <t xml:space="preserve">Balances Disponible para el Año </t>
  </si>
  <si>
    <t>Nombre y Apellido</t>
  </si>
  <si>
    <t>Sub-Capitulo</t>
  </si>
  <si>
    <t>01</t>
  </si>
  <si>
    <t>Presupuesto Vigente del Programa</t>
  </si>
  <si>
    <t>Número de Cédula</t>
  </si>
  <si>
    <t>Programa</t>
  </si>
  <si>
    <t>11</t>
  </si>
  <si>
    <t>Presupuesto Vigente de Unidad Ejecutora</t>
  </si>
  <si>
    <t>Fecha de Registro</t>
  </si>
  <si>
    <t xml:space="preserve"> II - Programación Anual Física Financiera </t>
  </si>
  <si>
    <t>Producto</t>
  </si>
  <si>
    <t>Unidad de Medida</t>
  </si>
  <si>
    <t>Beneficiario</t>
  </si>
  <si>
    <t>Presupuesto Formulado</t>
  </si>
  <si>
    <t xml:space="preserve">Meta Formulada </t>
  </si>
  <si>
    <t>Trimestre 1</t>
  </si>
  <si>
    <t>Trimestre 2</t>
  </si>
  <si>
    <t>Trimestre 3</t>
  </si>
  <si>
    <t>Trimestre 4</t>
  </si>
  <si>
    <t>Meta Programada</t>
  </si>
  <si>
    <t>Presupuesto Asignado</t>
  </si>
  <si>
    <t>La sociedad en su conjunto</t>
  </si>
  <si>
    <t>N/A</t>
  </si>
  <si>
    <t>Total de Presupuesto al Trimestre</t>
  </si>
  <si>
    <t xml:space="preserve">(*) Dos (2)  proyectos con 15 componentes: Ocho (8)  de la canasta básica (arroz, plátano, batata, yuca, leche y carne bovina y porcina, habichuela, guandul y maíz ) y  Siete (7)  de exportación (Aguacate, café, banano, cacao, mango, vegetales orientales y cultivos de invernaderos). Cada componente requiere la realización  mínima de 5 eventos de transferencia de tecnologías (cursos de capacitación  e instalación de  parcelas de validación y demostración). En total al menos se realizarán unos 70 eventos que beneficiarán a 2,370 técnicos y productores líderes. </t>
  </si>
  <si>
    <t>CONSEJO NACIONAL DE INVESTIGACIONES AGROPECUARIAS Y FORESTALES (CONIAF)</t>
  </si>
  <si>
    <t>DIRECCIÓN EJECUTIVA</t>
  </si>
  <si>
    <t>DEPARTAMENTO DE PLANIFICACIÓN  Y  DESARROLLO</t>
  </si>
  <si>
    <t>No.</t>
  </si>
  <si>
    <t xml:space="preserve">Producto </t>
  </si>
  <si>
    <t>Indicador</t>
  </si>
  <si>
    <t xml:space="preserve">Medios de Verificación </t>
  </si>
  <si>
    <t>Limitaciones y Supuestos</t>
  </si>
  <si>
    <t>Resultados Esperados</t>
  </si>
  <si>
    <t>1er.Trim.</t>
  </si>
  <si>
    <t>2do.Trim.</t>
  </si>
  <si>
    <t>3er.Trim.</t>
  </si>
  <si>
    <t>4to.Trim.</t>
  </si>
  <si>
    <t>Hombres</t>
  </si>
  <si>
    <t>Mujeres</t>
  </si>
  <si>
    <t>Total Ben.</t>
  </si>
  <si>
    <t>Total Meta Física Progra-mada</t>
  </si>
  <si>
    <t>Porcentaje de  ejecución</t>
  </si>
  <si>
    <t>Código</t>
  </si>
  <si>
    <t>Documento Relacionado</t>
  </si>
  <si>
    <t>Fecha Versión</t>
  </si>
  <si>
    <t>Versión</t>
  </si>
  <si>
    <t>FO-FP-02</t>
  </si>
  <si>
    <t>Procedimiento para la Revisión de Estructuras Programáticas</t>
  </si>
  <si>
    <t>I - Institución</t>
  </si>
  <si>
    <t>Capítulo</t>
  </si>
  <si>
    <t>5177</t>
  </si>
  <si>
    <t>Subcapítulo</t>
  </si>
  <si>
    <t>Unidad</t>
  </si>
  <si>
    <t>0001</t>
  </si>
  <si>
    <t>II - Propuesta de Estructura Programática</t>
  </si>
  <si>
    <t>II.I - Favor detallar la estructura programática institucional</t>
  </si>
  <si>
    <t>Actividad 
/ Obra</t>
  </si>
  <si>
    <t>Nombre</t>
  </si>
  <si>
    <t>Indicador de Producto</t>
  </si>
  <si>
    <t>Clasificación Funcional</t>
  </si>
  <si>
    <t>Unidad Responsable</t>
  </si>
  <si>
    <t>2.2.01</t>
  </si>
  <si>
    <t>02</t>
  </si>
  <si>
    <t>0002 - Despacho del Director General de Consejo Nacional de Investigaciones Agropecurias y Forestales</t>
  </si>
  <si>
    <t>03</t>
  </si>
  <si>
    <r>
      <rPr>
        <b/>
        <sz val="12"/>
        <color indexed="8"/>
        <rFont val="Calibri"/>
        <family val="2"/>
      </rPr>
      <t xml:space="preserve">Eje Estratégico: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EJE 3: “Una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global”.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</si>
  <si>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Cantatidad de documentos de Políticas Públicas emitidos.                                        </t>
  </si>
  <si>
    <t xml:space="preserve">Beneficiarios </t>
  </si>
  <si>
    <t>Documentos de políticas públicas de investigacion emitidos</t>
  </si>
  <si>
    <t>MATRIZ RECOPILACION DE  INFORMACION PLAN OPERATIVO AÑO 2022</t>
  </si>
  <si>
    <t>Proyecto</t>
  </si>
  <si>
    <t>Comentario</t>
  </si>
  <si>
    <t>Desarrollo de políticas para el fomento de las investigaciones tecnológicas agropecuarias y forestales</t>
  </si>
  <si>
    <t>Acciones comunes</t>
  </si>
  <si>
    <t>00</t>
  </si>
  <si>
    <t xml:space="preserve"> Dirección y Coordinación</t>
  </si>
  <si>
    <t>Sector agropecuario y forestal reciben póliticas públicas de investigacion para el desarrollo del sector</t>
  </si>
  <si>
    <t>Documentos de políticas públicas emitidos</t>
  </si>
  <si>
    <t>Elaboración de políticas púlicas de investigacion para el desarrollo del Sistema Nacional de Investigaciones Agropecuarias y Forestales (SINIAF)</t>
  </si>
  <si>
    <t>Sector agropecuario y forestal con financiamiento para proyectos de generacion de tecnologías agropecuarias y forestales</t>
  </si>
  <si>
    <t>Proyectos de generacion y/o validacion de tecnologías financiados</t>
  </si>
  <si>
    <t xml:space="preserve"> Investigaciones para la generacion y/o validación de  tecnologías apropiadas que mejoren el acceso y asequibilidad de la canasta basica alimentaria de origen nacional y la agroexportación.</t>
  </si>
  <si>
    <t>III - Aprobación</t>
  </si>
  <si>
    <t>III.I - Institución</t>
  </si>
  <si>
    <t>Representante 
Planificación y Desarrollo</t>
  </si>
  <si>
    <t>Firma</t>
  </si>
  <si>
    <t>Fecha</t>
  </si>
  <si>
    <t>Representante
Administrativo Financiero</t>
  </si>
  <si>
    <t>III.II - Dirección de Servicios (DIGEPRES)</t>
  </si>
  <si>
    <t>Director (a) / Encargado (a)</t>
  </si>
  <si>
    <t>III.III  -Dirección de Evaluación y Calidad del Gasto Público (DIGEPRES)</t>
  </si>
  <si>
    <t>Solicitud Revisión Estructura Programática</t>
  </si>
  <si>
    <t>03/06/2019</t>
  </si>
  <si>
    <t>I.I - Completar los datos requeridos sobre la institución</t>
  </si>
  <si>
    <t>Instituciones publicas o privadas que hacen investigaciones agropecuarias y forestales(Universidades, ONG, IDIAF)</t>
  </si>
  <si>
    <t xml:space="preserve"> La Poblacion en general, productores y tecnicos del sector agropecuario y forestal.</t>
  </si>
  <si>
    <t>PROGRAMA 11: Desarrollo de políticas para el fomento de las investigaciones tecnológicas agropecuarias y forestales</t>
  </si>
  <si>
    <t>Metas Programadas 2022</t>
  </si>
  <si>
    <t>Cantidad de Proyectos de generacion y/o validacion de tecnologías financiados.</t>
  </si>
  <si>
    <t>7349: SECTOR AGROPECUARIO Y FORESTAL RECIBEN POLÍTICAS PUBLICAS DE INVESTIGACION PARA EL DESARROLLO DEL SECTOR</t>
  </si>
  <si>
    <t>Programación Anual 2022</t>
  </si>
  <si>
    <t>Se dispone de recursos financieros y humanos para la ejecución de las investigaciones
Los recursos financieros fluyen con normalidad</t>
  </si>
  <si>
    <t>1. Disponer de un documento de políticas públicas para investigaciones que contribuyan a incrementar la sostenibilidad en la producción de alimentos agrícolas y ganaderos de la canasta básica alimentaria de origen nacional,                                                                      2.Disponer de un documento de políticas públicas para investigaciones que contribuyen incrementar la competitividad de los rubros agrícolas y ganaderos tradicionales de exportación de origen nacional, 3.Disponer de un documento de políticas públicas para investigaciones que contribuyen a incrementar la competitividad de los rubros agrícolas y ganaderos de origen nacional con nichos potenciales.</t>
  </si>
  <si>
    <t>Disponer de tecnologías para mejorar la sostenibilidad en los sistemas de producción de agricultura familiar , e incrementar la rentabilidad e inocuidad de los principales rubros de exportacion tanto tradicionales como de nuevos nichos</t>
  </si>
  <si>
    <t>7350  : SECTOR AGROPECUARIO Y FORESTAL CON FINANCIAMIENTO PARA PROYECTOS DE GENERACION DE TECNOLOGIAS AGROPECUARIAS Y FORESTALES</t>
  </si>
  <si>
    <t>Informe de programa,memoria institucional ,informe de seguimiento,vídeos,fotos,registro de participación, resultados de investigacioness socializados y/o difundidos.</t>
  </si>
  <si>
    <t>Se dispone de recursos financieros en cantidad y a tiempo .
Fenomenos naturales no afectan el desarrollo de las actividades.</t>
  </si>
  <si>
    <t>Informes del programa,memoria institucional ,informe de seguimiento,vídeos,fotos,registro de viajes y visitas, resultados de investigaciones socializados y/o difundidos.</t>
  </si>
  <si>
    <t>TOTAL PRESUPUESTO FORMULADO</t>
  </si>
  <si>
    <r>
      <rPr>
        <b/>
        <sz val="10"/>
        <color theme="1"/>
        <rFont val="Arial"/>
        <family val="2"/>
      </rPr>
      <t>7074</t>
    </r>
    <r>
      <rPr>
        <sz val="10"/>
        <color theme="1"/>
        <rFont val="Arial"/>
        <family val="2"/>
      </rPr>
      <t>-DIRECCIÓN Y COORDINACIÓN</t>
    </r>
  </si>
  <si>
    <r>
      <rPr>
        <b/>
        <sz val="10"/>
        <color theme="1"/>
        <rFont val="Arial"/>
        <family val="2"/>
      </rPr>
      <t>7349:</t>
    </r>
    <r>
      <rPr>
        <sz val="10"/>
        <color theme="1"/>
        <rFont val="Arial"/>
        <family val="2"/>
      </rPr>
      <t xml:space="preserve"> SECTOR AGROPECUARIO Y FORESTAL RECIBE POLÍTICAS PUBLICAS DE INVESTIGACION PARA EL DESARROLLO DEL SECTOR</t>
    </r>
  </si>
  <si>
    <r>
      <rPr>
        <b/>
        <sz val="10"/>
        <color theme="1"/>
        <rFont val="Arial"/>
        <family val="2"/>
      </rPr>
      <t>7350 :</t>
    </r>
    <r>
      <rPr>
        <sz val="10"/>
        <color theme="1"/>
        <rFont val="Arial"/>
        <family val="2"/>
      </rPr>
      <t xml:space="preserve"> SECTOR AGROPECUARIO Y FORESTAL CON FINANCIAMIENTO PARA PROYECTOS DE GENERACION DE TECNOLOGIAS AGROPECUARIAS Y FORESTALES</t>
    </r>
  </si>
  <si>
    <t>FORMULARIO DE PROGRAMACIÓN DE METAS FÍSICA-FINANCIERAS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</si>
</sst>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0" tint="-0.3499862666707357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theme="0" tint="-4.9989318521683403E-2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6">
    <xf numFmtId="0" fontId="0" fillId="0" borderId="0" xfId="0"/>
    <xf numFmtId="0" fontId="2" fillId="8" borderId="8" xfId="0" applyFont="1" applyFill="1" applyBorder="1" applyAlignment="1" applyProtection="1">
      <alignment horizontal="center" vertical="center"/>
      <protection locked="0"/>
    </xf>
    <xf numFmtId="49" fontId="2" fillId="8" borderId="8" xfId="0" applyNumberFormat="1" applyFont="1" applyFill="1" applyBorder="1" applyAlignment="1">
      <alignment horizontal="center" vertical="center"/>
    </xf>
    <xf numFmtId="49" fontId="2" fillId="8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43" xfId="0" applyFont="1" applyBorder="1"/>
    <xf numFmtId="0" fontId="2" fillId="4" borderId="4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0" borderId="4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4" borderId="0" xfId="0" applyFont="1" applyFill="1" applyBorder="1"/>
    <xf numFmtId="0" fontId="2" fillId="0" borderId="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9" fillId="0" borderId="0" xfId="0" applyFont="1" applyBorder="1"/>
    <xf numFmtId="0" fontId="4" fillId="0" borderId="0" xfId="1" applyNumberFormat="1" applyFont="1" applyBorder="1"/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43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7" borderId="4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/>
    <xf numFmtId="0" fontId="4" fillId="7" borderId="43" xfId="0" applyFont="1" applyFill="1" applyBorder="1"/>
    <xf numFmtId="0" fontId="2" fillId="0" borderId="43" xfId="0" applyFont="1" applyBorder="1" applyAlignment="1">
      <alignment vertical="center"/>
    </xf>
    <xf numFmtId="43" fontId="0" fillId="0" borderId="0" xfId="0" applyNumberFormat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9" fontId="0" fillId="0" borderId="0" xfId="2" applyFont="1" applyAlignment="1">
      <alignment horizontal="center"/>
    </xf>
    <xf numFmtId="4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43" fontId="0" fillId="0" borderId="0" xfId="1" applyFont="1"/>
    <xf numFmtId="164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6" fillId="0" borderId="0" xfId="0" applyFont="1"/>
    <xf numFmtId="0" fontId="15" fillId="0" borderId="0" xfId="0" applyFont="1" applyAlignment="1">
      <alignment vertical="top" wrapText="1"/>
    </xf>
    <xf numFmtId="43" fontId="4" fillId="4" borderId="0" xfId="0" applyNumberFormat="1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43" fontId="7" fillId="4" borderId="0" xfId="1" applyFont="1" applyFill="1" applyBorder="1" applyAlignment="1">
      <alignment horizontal="justify" vertical="center" wrapText="1"/>
    </xf>
    <xf numFmtId="43" fontId="0" fillId="4" borderId="0" xfId="1" applyFont="1" applyFill="1"/>
    <xf numFmtId="0" fontId="0" fillId="4" borderId="0" xfId="0" applyFill="1"/>
    <xf numFmtId="43" fontId="12" fillId="4" borderId="0" xfId="1" applyFont="1" applyFill="1"/>
    <xf numFmtId="43" fontId="0" fillId="4" borderId="0" xfId="0" applyNumberFormat="1" applyFill="1"/>
    <xf numFmtId="0" fontId="17" fillId="0" borderId="49" xfId="0" applyFont="1" applyBorder="1" applyAlignment="1">
      <alignment horizontal="justify" vertical="center" wrapText="1"/>
    </xf>
    <xf numFmtId="3" fontId="17" fillId="0" borderId="49" xfId="0" applyNumberFormat="1" applyFont="1" applyBorder="1" applyAlignment="1">
      <alignment horizontal="center" vertical="center" wrapText="1"/>
    </xf>
    <xf numFmtId="0" fontId="16" fillId="0" borderId="0" xfId="0" applyFont="1" applyBorder="1"/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center" vertical="center" wrapText="1"/>
    </xf>
    <xf numFmtId="0" fontId="13" fillId="10" borderId="0" xfId="0" applyFont="1" applyFill="1"/>
    <xf numFmtId="0" fontId="14" fillId="11" borderId="0" xfId="0" applyFont="1" applyFill="1" applyAlignment="1">
      <alignment vertical="top"/>
    </xf>
    <xf numFmtId="49" fontId="16" fillId="0" borderId="31" xfId="0" applyNumberFormat="1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3" fontId="17" fillId="4" borderId="49" xfId="0" applyNumberFormat="1" applyFont="1" applyFill="1" applyBorder="1" applyAlignment="1">
      <alignment horizontal="center" vertical="center" wrapText="1"/>
    </xf>
    <xf numFmtId="43" fontId="17" fillId="4" borderId="49" xfId="1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0" xfId="0" applyAlignment="1">
      <alignment horizontal="center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vertical="center" wrapText="1"/>
      <protection locked="0"/>
    </xf>
    <xf numFmtId="0" fontId="27" fillId="0" borderId="31" xfId="0" applyFont="1" applyBorder="1" applyAlignment="1" applyProtection="1">
      <alignment vertical="center" wrapText="1"/>
      <protection locked="0"/>
    </xf>
    <xf numFmtId="0" fontId="0" fillId="0" borderId="55" xfId="0" applyBorder="1"/>
    <xf numFmtId="0" fontId="22" fillId="12" borderId="57" xfId="0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3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8" borderId="9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164" fontId="4" fillId="8" borderId="10" xfId="0" applyNumberFormat="1" applyFont="1" applyFill="1" applyBorder="1" applyAlignment="1">
      <alignment horizontal="center" vertical="center"/>
    </xf>
    <xf numFmtId="164" fontId="4" fillId="8" borderId="11" xfId="0" applyNumberFormat="1" applyFont="1" applyFill="1" applyBorder="1" applyAlignment="1">
      <alignment horizontal="center" vertical="center"/>
    </xf>
    <xf numFmtId="164" fontId="4" fillId="8" borderId="12" xfId="0" applyNumberFormat="1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5" borderId="4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justify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7" borderId="4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4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justify"/>
    </xf>
    <xf numFmtId="0" fontId="2" fillId="2" borderId="0" xfId="0" applyFont="1" applyFill="1" applyBorder="1" applyAlignment="1">
      <alignment horizontal="center" vertical="justify"/>
    </xf>
    <xf numFmtId="0" fontId="2" fillId="2" borderId="43" xfId="0" applyFont="1" applyFill="1" applyBorder="1" applyAlignment="1">
      <alignment horizontal="center" vertical="justify"/>
    </xf>
    <xf numFmtId="0" fontId="7" fillId="8" borderId="9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5" fillId="11" borderId="31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left" vertical="center" wrapText="1"/>
    </xf>
    <xf numFmtId="0" fontId="16" fillId="11" borderId="31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/>
    </xf>
    <xf numFmtId="0" fontId="16" fillId="0" borderId="0" xfId="0" applyFont="1" applyAlignment="1">
      <alignment horizontal="left" vertical="top" wrapText="1"/>
    </xf>
    <xf numFmtId="0" fontId="14" fillId="8" borderId="0" xfId="0" applyFont="1" applyFill="1" applyAlignment="1">
      <alignment horizontal="left" vertical="center" wrapText="1"/>
    </xf>
    <xf numFmtId="0" fontId="18" fillId="8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11" borderId="31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6" fillId="0" borderId="32" xfId="0" applyNumberFormat="1" applyFont="1" applyBorder="1" applyAlignment="1" applyProtection="1">
      <alignment horizontal="center" vertical="center"/>
      <protection locked="0"/>
    </xf>
    <xf numFmtId="49" fontId="16" fillId="0" borderId="33" xfId="0" applyNumberFormat="1" applyFont="1" applyBorder="1" applyAlignment="1" applyProtection="1">
      <alignment horizontal="center" vertical="center"/>
      <protection locked="0"/>
    </xf>
    <xf numFmtId="49" fontId="23" fillId="0" borderId="51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0" fillId="7" borderId="4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24" fillId="13" borderId="41" xfId="0" applyFont="1" applyFill="1" applyBorder="1" applyAlignment="1">
      <alignment horizontal="left" vertical="center"/>
    </xf>
    <xf numFmtId="0" fontId="24" fillId="13" borderId="0" xfId="0" applyFont="1" applyFill="1" applyAlignment="1">
      <alignment horizontal="left" vertical="center"/>
    </xf>
    <xf numFmtId="0" fontId="14" fillId="14" borderId="41" xfId="0" applyFont="1" applyFill="1" applyBorder="1" applyAlignment="1">
      <alignment horizontal="left" vertical="center"/>
    </xf>
    <xf numFmtId="0" fontId="14" fillId="14" borderId="0" xfId="0" applyFont="1" applyFill="1" applyAlignment="1">
      <alignment horizontal="left" vertical="center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22" fillId="12" borderId="50" xfId="0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 wrapText="1"/>
    </xf>
    <xf numFmtId="49" fontId="0" fillId="0" borderId="32" xfId="0" applyNumberFormat="1" applyBorder="1" applyAlignment="1" applyProtection="1">
      <alignment horizontal="left" vertical="center" wrapText="1"/>
      <protection locked="0"/>
    </xf>
    <xf numFmtId="49" fontId="0" fillId="0" borderId="34" xfId="0" applyNumberFormat="1" applyBorder="1" applyAlignment="1" applyProtection="1">
      <alignment horizontal="left" vertical="center" wrapText="1"/>
      <protection locked="0"/>
    </xf>
    <xf numFmtId="49" fontId="0" fillId="0" borderId="33" xfId="0" applyNumberFormat="1" applyBorder="1" applyAlignment="1" applyProtection="1">
      <alignment horizontal="left" vertical="center" wrapText="1"/>
      <protection locked="0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49" fontId="15" fillId="0" borderId="32" xfId="0" applyNumberFormat="1" applyFont="1" applyBorder="1" applyAlignment="1" applyProtection="1">
      <alignment horizontal="center" vertical="center" wrapText="1"/>
      <protection locked="0"/>
    </xf>
    <xf numFmtId="49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49" fontId="26" fillId="0" borderId="32" xfId="0" applyNumberFormat="1" applyFont="1" applyBorder="1" applyAlignment="1" applyProtection="1">
      <alignment horizontal="left" vertical="center" wrapText="1"/>
      <protection locked="0"/>
    </xf>
    <xf numFmtId="49" fontId="26" fillId="0" borderId="34" xfId="0" applyNumberFormat="1" applyFont="1" applyBorder="1" applyAlignment="1" applyProtection="1">
      <alignment horizontal="left" vertical="center" wrapText="1"/>
      <protection locked="0"/>
    </xf>
    <xf numFmtId="49" fontId="26" fillId="0" borderId="33" xfId="0" applyNumberFormat="1" applyFont="1" applyBorder="1" applyAlignment="1" applyProtection="1">
      <alignment horizontal="left" vertical="center" wrapText="1"/>
      <protection locked="0"/>
    </xf>
    <xf numFmtId="49" fontId="27" fillId="0" borderId="32" xfId="0" applyNumberFormat="1" applyFont="1" applyBorder="1" applyAlignment="1" applyProtection="1">
      <alignment horizontal="center" wrapText="1"/>
      <protection locked="0"/>
    </xf>
    <xf numFmtId="49" fontId="27" fillId="0" borderId="34" xfId="0" applyNumberFormat="1" applyFont="1" applyBorder="1" applyAlignment="1" applyProtection="1">
      <alignment horizontal="center" wrapText="1"/>
      <protection locked="0"/>
    </xf>
    <xf numFmtId="49" fontId="27" fillId="0" borderId="33" xfId="0" applyNumberFormat="1" applyFont="1" applyBorder="1" applyAlignment="1" applyProtection="1">
      <alignment horizontal="center" wrapText="1"/>
      <protection locked="0"/>
    </xf>
    <xf numFmtId="0" fontId="12" fillId="0" borderId="36" xfId="0" applyFont="1" applyBorder="1" applyAlignment="1">
      <alignment horizontal="center" vertical="top"/>
    </xf>
    <xf numFmtId="0" fontId="29" fillId="0" borderId="35" xfId="0" applyFont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49" fontId="29" fillId="0" borderId="32" xfId="0" applyNumberFormat="1" applyFont="1" applyBorder="1" applyAlignment="1" applyProtection="1">
      <alignment horizontal="left" vertical="center" wrapText="1"/>
      <protection locked="0"/>
    </xf>
    <xf numFmtId="49" fontId="29" fillId="0" borderId="34" xfId="0" applyNumberFormat="1" applyFont="1" applyBorder="1" applyAlignment="1" applyProtection="1">
      <alignment horizontal="left" vertical="center" wrapText="1"/>
      <protection locked="0"/>
    </xf>
    <xf numFmtId="49" fontId="29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9" fontId="27" fillId="0" borderId="32" xfId="0" applyNumberFormat="1" applyFont="1" applyBorder="1" applyAlignment="1" applyProtection="1">
      <alignment horizontal="left" vertical="center" wrapText="1"/>
      <protection locked="0"/>
    </xf>
    <xf numFmtId="49" fontId="27" fillId="0" borderId="34" xfId="0" applyNumberFormat="1" applyFont="1" applyBorder="1" applyAlignment="1" applyProtection="1">
      <alignment horizontal="left" vertical="center" wrapText="1"/>
      <protection locked="0"/>
    </xf>
    <xf numFmtId="49" fontId="27" fillId="0" borderId="33" xfId="0" applyNumberFormat="1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textRotation="45"/>
    </xf>
    <xf numFmtId="49" fontId="0" fillId="0" borderId="31" xfId="0" applyNumberFormat="1" applyBorder="1" applyAlignment="1">
      <alignment horizontal="center" vertical="center" textRotation="45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" fillId="0" borderId="34" xfId="0" applyFont="1" applyBorder="1" applyAlignment="1">
      <alignment horizontal="center" vertical="top"/>
    </xf>
    <xf numFmtId="0" fontId="31" fillId="9" borderId="4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1" fillId="9" borderId="16" xfId="0" applyFont="1" applyFill="1" applyBorder="1" applyAlignment="1">
      <alignment horizontal="center" vertical="center" wrapText="1"/>
    </xf>
    <xf numFmtId="0" fontId="31" fillId="9" borderId="13" xfId="0" applyFont="1" applyFill="1" applyBorder="1" applyAlignment="1">
      <alignment horizontal="center" vertical="center" wrapText="1"/>
    </xf>
    <xf numFmtId="0" fontId="31" fillId="9" borderId="15" xfId="0" applyFont="1" applyFill="1" applyBorder="1" applyAlignment="1">
      <alignment horizontal="center" vertical="center" wrapText="1"/>
    </xf>
    <xf numFmtId="0" fontId="31" fillId="9" borderId="17" xfId="1" applyNumberFormat="1" applyFont="1" applyFill="1" applyBorder="1" applyAlignment="1">
      <alignment horizontal="center" vertical="center" wrapText="1"/>
    </xf>
    <xf numFmtId="0" fontId="31" fillId="9" borderId="18" xfId="0" applyFont="1" applyFill="1" applyBorder="1" applyAlignment="1">
      <alignment horizontal="center" vertical="center" wrapText="1"/>
    </xf>
    <xf numFmtId="0" fontId="31" fillId="9" borderId="19" xfId="0" applyFont="1" applyFill="1" applyBorder="1" applyAlignment="1">
      <alignment horizontal="center" vertical="center" wrapText="1"/>
    </xf>
    <xf numFmtId="0" fontId="31" fillId="9" borderId="46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1" fillId="9" borderId="22" xfId="0" applyFont="1" applyFill="1" applyBorder="1" applyAlignment="1">
      <alignment horizontal="center" vertical="center" wrapText="1"/>
    </xf>
    <xf numFmtId="0" fontId="31" fillId="9" borderId="20" xfId="0" applyFont="1" applyFill="1" applyBorder="1" applyAlignment="1">
      <alignment horizontal="center" vertical="center" wrapText="1"/>
    </xf>
    <xf numFmtId="0" fontId="31" fillId="9" borderId="21" xfId="0" applyFont="1" applyFill="1" applyBorder="1" applyAlignment="1">
      <alignment horizontal="center" vertical="center" wrapText="1"/>
    </xf>
    <xf numFmtId="0" fontId="31" fillId="9" borderId="23" xfId="1" applyNumberFormat="1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center" vertical="center" wrapText="1"/>
    </xf>
    <xf numFmtId="0" fontId="31" fillId="3" borderId="26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31" fillId="3" borderId="47" xfId="0" applyFont="1" applyFill="1" applyBorder="1" applyAlignment="1">
      <alignment horizontal="center" vertical="center" wrapText="1"/>
    </xf>
    <xf numFmtId="0" fontId="31" fillId="9" borderId="28" xfId="0" applyFont="1" applyFill="1" applyBorder="1" applyAlignment="1">
      <alignment horizontal="center" vertical="center" wrapText="1"/>
    </xf>
    <xf numFmtId="0" fontId="31" fillId="9" borderId="29" xfId="0" applyFont="1" applyFill="1" applyBorder="1" applyAlignment="1">
      <alignment horizontal="center" vertical="center" wrapText="1"/>
    </xf>
    <xf numFmtId="0" fontId="31" fillId="9" borderId="28" xfId="0" applyFont="1" applyFill="1" applyBorder="1" applyAlignment="1">
      <alignment horizontal="center" vertical="center" wrapText="1"/>
    </xf>
    <xf numFmtId="0" fontId="31" fillId="9" borderId="30" xfId="0" applyFont="1" applyFill="1" applyBorder="1" applyAlignment="1">
      <alignment horizontal="center" vertical="center" wrapText="1"/>
    </xf>
    <xf numFmtId="0" fontId="31" fillId="9" borderId="17" xfId="0" applyFont="1" applyFill="1" applyBorder="1" applyAlignment="1">
      <alignment horizontal="center" vertical="center" wrapText="1"/>
    </xf>
    <xf numFmtId="0" fontId="31" fillId="9" borderId="48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justify" vertical="center"/>
    </xf>
    <xf numFmtId="0" fontId="25" fillId="0" borderId="31" xfId="0" applyFont="1" applyBorder="1" applyAlignment="1">
      <alignment horizontal="justify" vertical="center" wrapText="1"/>
    </xf>
    <xf numFmtId="43" fontId="17" fillId="0" borderId="0" xfId="1" applyFont="1"/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43" fontId="32" fillId="4" borderId="31" xfId="1" applyFont="1" applyFill="1" applyBorder="1" applyAlignment="1">
      <alignment horizontal="center" vertical="center" wrapText="1"/>
    </xf>
    <xf numFmtId="43" fontId="32" fillId="0" borderId="32" xfId="1" applyFont="1" applyBorder="1" applyAlignment="1">
      <alignment horizontal="center" vertical="center" wrapText="1"/>
    </xf>
    <xf numFmtId="43" fontId="32" fillId="0" borderId="33" xfId="1" applyFont="1" applyBorder="1" applyAlignment="1">
      <alignment horizontal="center" vertical="center" wrapText="1"/>
    </xf>
    <xf numFmtId="43" fontId="32" fillId="0" borderId="31" xfId="1" applyFont="1" applyBorder="1" applyAlignment="1">
      <alignment horizontal="center" vertical="center" wrapText="1"/>
    </xf>
    <xf numFmtId="43" fontId="32" fillId="0" borderId="31" xfId="1" applyFont="1" applyBorder="1" applyAlignment="1">
      <alignment horizontal="center" vertical="center" wrapText="1"/>
    </xf>
    <xf numFmtId="0" fontId="32" fillId="4" borderId="31" xfId="0" applyFont="1" applyFill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4" borderId="31" xfId="0" applyFont="1" applyFill="1" applyBorder="1" applyAlignment="1">
      <alignment horizontal="justify" vertical="center" wrapText="1"/>
    </xf>
    <xf numFmtId="4" fontId="25" fillId="4" borderId="31" xfId="0" applyNumberFormat="1" applyFont="1" applyFill="1" applyBorder="1" applyAlignment="1">
      <alignment vertical="center" wrapText="1"/>
    </xf>
    <xf numFmtId="3" fontId="25" fillId="4" borderId="31" xfId="1" applyNumberFormat="1" applyFont="1" applyFill="1" applyBorder="1" applyAlignment="1">
      <alignment horizontal="center" vertical="center" wrapText="1"/>
    </xf>
    <xf numFmtId="3" fontId="25" fillId="4" borderId="31" xfId="1" applyNumberFormat="1" applyFont="1" applyFill="1" applyBorder="1" applyAlignment="1" applyProtection="1">
      <alignment horizontal="center" vertical="center" wrapText="1"/>
      <protection locked="0"/>
    </xf>
    <xf numFmtId="3" fontId="25" fillId="4" borderId="31" xfId="1" applyNumberFormat="1" applyFont="1" applyFill="1" applyBorder="1" applyAlignment="1" applyProtection="1">
      <alignment horizontal="center" vertical="center" wrapText="1"/>
      <protection locked="0"/>
    </xf>
    <xf numFmtId="43" fontId="32" fillId="4" borderId="32" xfId="1" applyFont="1" applyFill="1" applyBorder="1" applyAlignment="1">
      <alignment horizontal="center" vertical="center" wrapText="1"/>
    </xf>
    <xf numFmtId="43" fontId="32" fillId="4" borderId="33" xfId="1" applyFont="1" applyFill="1" applyBorder="1" applyAlignment="1">
      <alignment horizontal="center" vertical="center" wrapText="1"/>
    </xf>
    <xf numFmtId="43" fontId="25" fillId="4" borderId="31" xfId="1" applyFont="1" applyFill="1" applyBorder="1" applyAlignment="1">
      <alignment horizontal="center" vertical="center" wrapText="1"/>
    </xf>
    <xf numFmtId="1" fontId="25" fillId="4" borderId="31" xfId="2" applyNumberFormat="1" applyFont="1" applyFill="1" applyBorder="1" applyAlignment="1" applyProtection="1">
      <alignment horizontal="center" vertical="center" wrapText="1"/>
      <protection locked="0"/>
    </xf>
    <xf numFmtId="43" fontId="32" fillId="4" borderId="31" xfId="1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horizontal="left" vertical="center" wrapText="1"/>
    </xf>
    <xf numFmtId="0" fontId="32" fillId="4" borderId="34" xfId="0" applyFont="1" applyFill="1" applyBorder="1" applyAlignment="1">
      <alignment horizontal="left" vertical="center" wrapText="1"/>
    </xf>
    <xf numFmtId="0" fontId="32" fillId="4" borderId="33" xfId="0" applyFont="1" applyFill="1" applyBorder="1" applyAlignment="1">
      <alignment horizontal="left" vertical="center" wrapText="1"/>
    </xf>
    <xf numFmtId="3" fontId="25" fillId="4" borderId="32" xfId="1" applyNumberFormat="1" applyFont="1" applyFill="1" applyBorder="1" applyAlignment="1" applyProtection="1">
      <alignment horizontal="center" vertical="center" wrapText="1"/>
      <protection locked="0"/>
    </xf>
    <xf numFmtId="3" fontId="25" fillId="4" borderId="34" xfId="1" applyNumberFormat="1" applyFont="1" applyFill="1" applyBorder="1" applyAlignment="1" applyProtection="1">
      <alignment horizontal="center" vertical="center" wrapText="1"/>
      <protection locked="0"/>
    </xf>
    <xf numFmtId="3" fontId="25" fillId="4" borderId="33" xfId="1" applyNumberFormat="1" applyFont="1" applyFill="1" applyBorder="1" applyAlignment="1" applyProtection="1">
      <alignment horizontal="center" vertical="center" wrapText="1"/>
      <protection locked="0"/>
    </xf>
    <xf numFmtId="43" fontId="25" fillId="4" borderId="31" xfId="1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left" vertical="center" wrapText="1"/>
    </xf>
    <xf numFmtId="4" fontId="33" fillId="4" borderId="31" xfId="0" applyNumberFormat="1" applyFont="1" applyFill="1" applyBorder="1" applyAlignment="1">
      <alignment vertical="center" wrapText="1"/>
    </xf>
    <xf numFmtId="3" fontId="25" fillId="4" borderId="31" xfId="1" applyNumberFormat="1" applyFont="1" applyFill="1" applyBorder="1" applyAlignment="1">
      <alignment horizontal="left" vertical="center" wrapText="1"/>
    </xf>
    <xf numFmtId="43" fontId="34" fillId="4" borderId="32" xfId="1" applyFont="1" applyFill="1" applyBorder="1" applyAlignment="1" applyProtection="1">
      <alignment horizontal="center" vertical="center" wrapText="1"/>
      <protection locked="0"/>
    </xf>
    <xf numFmtId="43" fontId="34" fillId="4" borderId="33" xfId="1" applyFont="1" applyFill="1" applyBorder="1" applyAlignment="1" applyProtection="1">
      <alignment horizontal="center" vertical="center" wrapText="1"/>
      <protection locked="0"/>
    </xf>
    <xf numFmtId="3" fontId="25" fillId="4" borderId="31" xfId="1" applyNumberFormat="1" applyFont="1" applyFill="1" applyBorder="1" applyAlignment="1">
      <alignment horizontal="left" vertical="center" wrapText="1"/>
    </xf>
    <xf numFmtId="43" fontId="34" fillId="4" borderId="31" xfId="1" applyFont="1" applyFill="1" applyBorder="1" applyAlignment="1" applyProtection="1">
      <alignment horizontal="center" vertical="center" wrapText="1"/>
      <protection locked="0"/>
    </xf>
    <xf numFmtId="0" fontId="33" fillId="4" borderId="31" xfId="0" applyFont="1" applyFill="1" applyBorder="1" applyAlignment="1">
      <alignment horizontal="left" vertical="center" wrapText="1"/>
    </xf>
    <xf numFmtId="0" fontId="34" fillId="4" borderId="31" xfId="0" applyFont="1" applyFill="1" applyBorder="1" applyAlignment="1">
      <alignment horizontal="left" vertical="center" wrapText="1"/>
    </xf>
    <xf numFmtId="0" fontId="25" fillId="4" borderId="32" xfId="0" applyFont="1" applyFill="1" applyBorder="1" applyAlignment="1">
      <alignment horizontal="left" vertical="center" wrapText="1"/>
    </xf>
    <xf numFmtId="0" fontId="25" fillId="4" borderId="33" xfId="0" applyFont="1" applyFill="1" applyBorder="1" applyAlignment="1">
      <alignment horizontal="left" vertical="center" wrapText="1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2">
    <dxf>
      <font>
        <b/>
        <i val="0"/>
        <color theme="3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76200</xdr:colOff>
      <xdr:row>0</xdr:row>
      <xdr:rowOff>0</xdr:rowOff>
    </xdr:from>
    <xdr:to>
      <xdr:col>22</xdr:col>
      <xdr:colOff>441638</xdr:colOff>
      <xdr:row>4</xdr:row>
      <xdr:rowOff>0</xdr:rowOff>
    </xdr:to>
    <xdr:pic>
      <xdr:nvPicPr>
        <xdr:cNvPr id="6" name="2 Imagen" descr="LOGO 100%">
          <a:extLst>
            <a:ext uri="{FF2B5EF4-FFF2-40B4-BE49-F238E27FC236}">
              <a16:creationId xmlns:a16="http://schemas.microsoft.com/office/drawing/2014/main" id="{53FDB7F0-3EA2-4F48-A3C8-5DDCAB0A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0"/>
          <a:ext cx="1181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740832</xdr:colOff>
      <xdr:row>7</xdr:row>
      <xdr:rowOff>10293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67E6D5E-79A5-4CB4-B5A9-3FF5267DB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55332" cy="920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1095952</xdr:colOff>
      <xdr:row>4</xdr:row>
      <xdr:rowOff>104776</xdr:rowOff>
    </xdr:to>
    <xdr:pic>
      <xdr:nvPicPr>
        <xdr:cNvPr id="6" name="Imagen 4" descr="CONIAF">
          <a:extLst>
            <a:ext uri="{FF2B5EF4-FFF2-40B4-BE49-F238E27FC236}">
              <a16:creationId xmlns:a16="http://schemas.microsoft.com/office/drawing/2014/main" id="{927C8910-3ACF-476B-ADE7-2814D8E4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4619" cy="909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709084</xdr:colOff>
      <xdr:row>0</xdr:row>
      <xdr:rowOff>0</xdr:rowOff>
    </xdr:from>
    <xdr:to>
      <xdr:col>14</xdr:col>
      <xdr:colOff>1640417</xdr:colOff>
      <xdr:row>4</xdr:row>
      <xdr:rowOff>114329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3F4FDF-82EB-4E5D-91E6-872CABCB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42" t="5840" r="13371" b="8029"/>
        <a:stretch>
          <a:fillRect/>
        </a:stretch>
      </xdr:blipFill>
      <xdr:spPr bwMode="auto">
        <a:xfrm>
          <a:off x="14943667" y="0"/>
          <a:ext cx="931333" cy="91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251113</xdr:colOff>
      <xdr:row>0</xdr:row>
      <xdr:rowOff>0</xdr:rowOff>
    </xdr:from>
    <xdr:to>
      <xdr:col>3</xdr:col>
      <xdr:colOff>393203</xdr:colOff>
      <xdr:row>2</xdr:row>
      <xdr:rowOff>167640</xdr:rowOff>
    </xdr:to>
    <xdr:pic>
      <xdr:nvPicPr>
        <xdr:cNvPr id="7" name="Imagen 6" descr="LOGO 100%">
          <a:extLst>
            <a:ext uri="{FF2B5EF4-FFF2-40B4-BE49-F238E27FC236}">
              <a16:creationId xmlns:a16="http://schemas.microsoft.com/office/drawing/2014/main" id="{5F64DF17-3A42-43B2-8E3C-8C3D8F3924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263" y="0"/>
          <a:ext cx="1304140" cy="577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IAF%20PLANIFICACION%20ESTRATEGICA\DEPARTAMENTO%20DE%20PLANIFICACION\REVISION%20ESTRUCTURA%20PROGRAMATICA\ESTRUCTURA%20PROGRAMATICA%202021-2024\Formulario%20de%20Solicitud%20CONIAF-v6%20DIGEPRES%20BF-CS.%20aprobad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rogramática"/>
      <sheetName val="Ficha de producto 02)"/>
      <sheetName val=" Ficha producto 03"/>
      <sheetName val="Definiciones"/>
      <sheetName val="Datos"/>
      <sheetName val="Estructura Vigente"/>
      <sheetName val="Historial de Cambios"/>
      <sheetName val="Validacion datos"/>
    </sheetNames>
    <sheetDataSet>
      <sheetData sheetId="0"/>
      <sheetData sheetId="1"/>
      <sheetData sheetId="2"/>
      <sheetData sheetId="3"/>
      <sheetData sheetId="4">
        <row r="2">
          <cell r="B2" t="str">
            <v>Capítulo Cod</v>
          </cell>
          <cell r="C2" t="str">
            <v>Capítulo</v>
          </cell>
          <cell r="D2" t="str">
            <v>Capítulo Nom</v>
          </cell>
          <cell r="E2" t="str">
            <v>Concatenar Sub-Cap</v>
          </cell>
          <cell r="F2" t="str">
            <v>Sub-Capítulo Cod</v>
          </cell>
          <cell r="G2" t="str">
            <v>Sub-Capítulo</v>
          </cell>
          <cell r="H2" t="str">
            <v>Sub-Capítulo Nom</v>
          </cell>
          <cell r="I2" t="str">
            <v>Concatenar UE</v>
          </cell>
          <cell r="J2" t="str">
            <v>UE Cod</v>
          </cell>
          <cell r="K2" t="str">
            <v>UE</v>
          </cell>
          <cell r="L2" t="str">
            <v>UE Nom</v>
          </cell>
        </row>
        <row r="3">
          <cell r="B3" t="str">
            <v>0101</v>
          </cell>
          <cell r="C3" t="str">
            <v>0101 - SENADO DE LA REPUBLICA</v>
          </cell>
          <cell r="D3" t="str">
            <v>SENADO DE LA REPUBLICA</v>
          </cell>
          <cell r="E3" t="str">
            <v>010101</v>
          </cell>
          <cell r="F3" t="str">
            <v>01</v>
          </cell>
          <cell r="G3" t="str">
            <v>01 - CAMARA DE SENADORES</v>
          </cell>
          <cell r="H3" t="str">
            <v>CAMARA DE SENADORES</v>
          </cell>
          <cell r="I3" t="str">
            <v>0101010001</v>
          </cell>
          <cell r="J3" t="str">
            <v>0001</v>
          </cell>
          <cell r="K3" t="str">
            <v>0001 - SENADO DE LA REPUBLICA DOMINICANA</v>
          </cell>
          <cell r="L3" t="str">
            <v>SENADO DE LA REPUBLICA DOMINICANA</v>
          </cell>
        </row>
        <row r="4">
          <cell r="B4" t="str">
            <v>0102</v>
          </cell>
          <cell r="C4" t="str">
            <v>0102 - CAMARA DE DIPUTADOS</v>
          </cell>
          <cell r="D4" t="str">
            <v>CAMARA DE DIPUTADOS</v>
          </cell>
          <cell r="E4" t="str">
            <v>010201</v>
          </cell>
          <cell r="F4" t="str">
            <v>01</v>
          </cell>
          <cell r="G4" t="str">
            <v>01 - CAMARA DE DIPUTADOS</v>
          </cell>
          <cell r="H4" t="str">
            <v>CAMARA DE DIPUTADOS</v>
          </cell>
          <cell r="I4" t="str">
            <v>0102010001</v>
          </cell>
          <cell r="J4" t="str">
            <v>0001</v>
          </cell>
          <cell r="K4" t="str">
            <v>0001 - CAMARA DE DIPUTADOS</v>
          </cell>
          <cell r="L4" t="str">
            <v>CAMARA DE DIPUTADOS</v>
          </cell>
        </row>
        <row r="5">
          <cell r="B5" t="str">
            <v>0201</v>
          </cell>
          <cell r="C5" t="str">
            <v>0201 - PRESIDENCIA DE LA REPUBLICA</v>
          </cell>
          <cell r="D5" t="str">
            <v>PRESIDENCIA DE LA REPUBLICA</v>
          </cell>
          <cell r="E5" t="str">
            <v>020101</v>
          </cell>
          <cell r="F5" t="str">
            <v>01</v>
          </cell>
          <cell r="G5" t="str">
            <v>01 - MINISTERIO ADMINISTRATIVO DE LA PRESIDENCIA</v>
          </cell>
          <cell r="H5" t="str">
            <v>MINISTERIO ADMINISTRATIVO DE LA PRESIDENCIA</v>
          </cell>
          <cell r="I5" t="str">
            <v>0201010001</v>
          </cell>
          <cell r="J5" t="str">
            <v>0001</v>
          </cell>
          <cell r="K5" t="str">
            <v>0001 - SECRETARIADO ADMINISTRATIVA DE LA PRESIDENCIA</v>
          </cell>
          <cell r="L5" t="str">
            <v>SECRETARIADO ADMINISTRATIVA DE LA PRESIDENCIA</v>
          </cell>
        </row>
        <row r="6">
          <cell r="B6" t="str">
            <v>0201</v>
          </cell>
          <cell r="C6" t="str">
            <v>0201 - PRESIDENCIA DE LA REPUBLICA</v>
          </cell>
          <cell r="D6" t="str">
            <v>PRESIDENCIA DE LA REPUBLICA</v>
          </cell>
          <cell r="E6" t="str">
            <v>020101</v>
          </cell>
          <cell r="F6" t="str">
            <v>01</v>
          </cell>
          <cell r="G6" t="str">
            <v>01 - MINISTERIO ADMINISTRATIVO DE LA PRESIDENCIA</v>
          </cell>
          <cell r="H6" t="str">
            <v>MINISTERIO ADMINISTRATIVO DE LA PRESIDENCIA</v>
          </cell>
          <cell r="I6" t="str">
            <v>0201010005</v>
          </cell>
          <cell r="J6" t="str">
            <v>0005</v>
          </cell>
          <cell r="K6" t="str">
            <v>0005 - GOBERNACION DEL EDIFICIO GUBERNAMENTAL JUAN PABLO DUARTE</v>
          </cell>
          <cell r="L6" t="str">
            <v>GOBERNACION DEL EDIFICIO GUBERNAMENTAL JUAN PABLO DUARTE</v>
          </cell>
        </row>
        <row r="7">
          <cell r="B7" t="str">
            <v>0201</v>
          </cell>
          <cell r="C7" t="str">
            <v>0201 - PRESIDENCIA DE LA REPUBLICA</v>
          </cell>
          <cell r="D7" t="str">
            <v>PRESIDENCIA DE LA REPUBLICA</v>
          </cell>
          <cell r="E7" t="str">
            <v>020101</v>
          </cell>
          <cell r="F7" t="str">
            <v>01</v>
          </cell>
          <cell r="G7" t="str">
            <v>01 - MINISTERIO ADMINISTRATIVO DE LA PRESIDENCIA</v>
          </cell>
          <cell r="H7" t="str">
            <v>MINISTERIO ADMINISTRATIVO DE LA PRESIDENCIA</v>
          </cell>
          <cell r="I7" t="str">
            <v>0201010007</v>
          </cell>
          <cell r="J7" t="str">
            <v>0007</v>
          </cell>
          <cell r="K7" t="str">
            <v>0007 - GABINETE DE POLITICA MEDIOAMBIENTAL Y DESARROLLO FISICO</v>
          </cell>
          <cell r="L7" t="str">
            <v>GABINETE DE POLITICA MEDIOAMBIENTAL Y DESARROLLO FISICO</v>
          </cell>
        </row>
        <row r="8">
          <cell r="B8" t="str">
            <v>0201</v>
          </cell>
          <cell r="C8" t="str">
            <v>0201 - PRESIDENCIA DE LA REPUBLICA</v>
          </cell>
          <cell r="D8" t="str">
            <v>PRESIDENCIA DE LA REPUBLICA</v>
          </cell>
          <cell r="E8" t="str">
            <v>020101</v>
          </cell>
          <cell r="F8" t="str">
            <v>01</v>
          </cell>
          <cell r="G8" t="str">
            <v>01 - MINISTERIO ADMINISTRATIVO DE LA PRESIDENCIA</v>
          </cell>
          <cell r="H8" t="str">
            <v>MINISTERIO ADMINISTRATIVO DE LA PRESIDENCIA</v>
          </cell>
          <cell r="I8" t="str">
            <v>0201010009</v>
          </cell>
          <cell r="J8" t="str">
            <v>0009</v>
          </cell>
          <cell r="K8" t="str">
            <v>0009 - COMISION PRESIDENCIAL DE APOYO AL DESARROLLO PROVINCIAL</v>
          </cell>
          <cell r="L8" t="str">
            <v>COMISION PRESIDENCIAL DE APOYO AL DESARROLLO PROVINCIAL</v>
          </cell>
        </row>
        <row r="9">
          <cell r="B9" t="str">
            <v>0201</v>
          </cell>
          <cell r="C9" t="str">
            <v>0201 - PRESIDENCIA DE LA REPUBLICA</v>
          </cell>
          <cell r="D9" t="str">
            <v>PRESIDENCIA DE LA REPUBLICA</v>
          </cell>
          <cell r="E9" t="str">
            <v>020101</v>
          </cell>
          <cell r="F9" t="str">
            <v>01</v>
          </cell>
          <cell r="G9" t="str">
            <v>01 - MINISTERIO ADMINISTRATIVO DE LA PRESIDENCIA</v>
          </cell>
          <cell r="H9" t="str">
            <v>MINISTERIO ADMINISTRATIVO DE LA PRESIDENCIA</v>
          </cell>
          <cell r="I9" t="str">
            <v>0201010010</v>
          </cell>
          <cell r="J9" t="str">
            <v>0010</v>
          </cell>
          <cell r="K9" t="str">
            <v>0010 - CONSEJO NACIONAL PARA EL CAMBIO CLIMATICO Y MECANISMO DE DESARROLLO LIMPIO</v>
          </cell>
          <cell r="L9" t="str">
            <v>CONSEJO NACIONAL PARA EL CAMBIO CLIMATICO Y MECANISMO DE DESARROLLO LIMPIO</v>
          </cell>
        </row>
        <row r="10">
          <cell r="B10" t="str">
            <v>0201</v>
          </cell>
          <cell r="C10" t="str">
            <v>0201 - PRESIDENCIA DE LA REPUBLICA</v>
          </cell>
          <cell r="D10" t="str">
            <v>PRESIDENCIA DE LA REPUBLICA</v>
          </cell>
          <cell r="E10" t="str">
            <v>020101</v>
          </cell>
          <cell r="F10" t="str">
            <v>01</v>
          </cell>
          <cell r="G10" t="str">
            <v>01 - MINISTERIO ADMINISTRATIVO DE LA PRESIDENCIA</v>
          </cell>
          <cell r="H10" t="str">
            <v>MINISTERIO ADMINISTRATIVO DE LA PRESIDENCIA</v>
          </cell>
          <cell r="I10" t="str">
            <v>0201010012</v>
          </cell>
          <cell r="J10" t="str">
            <v>0012</v>
          </cell>
          <cell r="K10" t="str">
            <v>0012 - CONSEJO NACIONAL DE DROGAS</v>
          </cell>
          <cell r="L10" t="str">
            <v>CONSEJO NACIONAL DE DROGAS</v>
          </cell>
        </row>
        <row r="11">
          <cell r="B11" t="str">
            <v>0201</v>
          </cell>
          <cell r="C11" t="str">
            <v>0201 - PRESIDENCIA DE LA REPUBLICA</v>
          </cell>
          <cell r="D11" t="str">
            <v>PRESIDENCIA DE LA REPUBLICA</v>
          </cell>
          <cell r="E11" t="str">
            <v>020101</v>
          </cell>
          <cell r="F11" t="str">
            <v>01</v>
          </cell>
          <cell r="G11" t="str">
            <v>01 - MINISTERIO ADMINISTRATIVO DE LA PRESIDENCIA</v>
          </cell>
          <cell r="H11" t="str">
            <v>MINISTERIO ADMINISTRATIVO DE LA PRESIDENCIA</v>
          </cell>
          <cell r="I11" t="str">
            <v>0201010014</v>
          </cell>
          <cell r="J11" t="str">
            <v>0014</v>
          </cell>
          <cell r="K11" t="str">
            <v>0014 - OFICINA DE CUSTODIA Y ADM. DE LOS BIENES INCAUTADOS Y DECOMISADOS</v>
          </cell>
          <cell r="L11" t="str">
            <v>OFICINA DE CUSTODIA Y ADM. DE LOS BIENES INCAUTADOS Y DECOMISADOS</v>
          </cell>
        </row>
        <row r="12">
          <cell r="B12" t="str">
            <v>0201</v>
          </cell>
          <cell r="C12" t="str">
            <v>0201 - PRESIDENCIA DE LA REPUBLICA</v>
          </cell>
          <cell r="D12" t="str">
            <v>PRESIDENCIA DE LA REPUBLICA</v>
          </cell>
          <cell r="E12" t="str">
            <v>020101</v>
          </cell>
          <cell r="F12" t="str">
            <v>01</v>
          </cell>
          <cell r="G12" t="str">
            <v>01 - MINISTERIO ADMINISTRATIVO DE LA PRESIDENCIA</v>
          </cell>
          <cell r="H12" t="str">
            <v>MINISTERIO ADMINISTRATIVO DE LA PRESIDENCIA</v>
          </cell>
          <cell r="I12" t="str">
            <v>0201010018</v>
          </cell>
          <cell r="J12" t="str">
            <v>0018</v>
          </cell>
          <cell r="K12" t="str">
            <v>0018 - COMISION PERMANENTE DE EFEMERIDES PATRIA</v>
          </cell>
          <cell r="L12" t="str">
            <v>COMISION PERMANENTE DE EFEMERIDES PATRIA</v>
          </cell>
        </row>
        <row r="13">
          <cell r="B13" t="str">
            <v>0201</v>
          </cell>
          <cell r="C13" t="str">
            <v>0201 - PRESIDENCIA DE LA REPUBLICA</v>
          </cell>
          <cell r="D13" t="str">
            <v>PRESIDENCIA DE LA REPUBLICA</v>
          </cell>
          <cell r="E13" t="str">
            <v>020101</v>
          </cell>
          <cell r="F13" t="str">
            <v>01</v>
          </cell>
          <cell r="G13" t="str">
            <v>01 - MINISTERIO ADMINISTRATIVO DE LA PRESIDENCIA</v>
          </cell>
          <cell r="H13" t="str">
            <v>MINISTERIO ADMINISTRATIVO DE LA PRESIDENCIA</v>
          </cell>
          <cell r="I13" t="str">
            <v>0201010024</v>
          </cell>
          <cell r="J13" t="str">
            <v>0024</v>
          </cell>
          <cell r="K13" t="str">
            <v>0024 - AUTORIDAD NACIONAL DE ASUNTOS MARITIMOS (ANAMAR)</v>
          </cell>
          <cell r="L13" t="str">
            <v>AUTORIDAD NACIONAL DE ASUNTOS MARITIMOS (ANAMAR)</v>
          </cell>
        </row>
        <row r="14">
          <cell r="B14" t="str">
            <v>0201</v>
          </cell>
          <cell r="C14" t="str">
            <v>0201 - PRESIDENCIA DE LA REPUBLICA</v>
          </cell>
          <cell r="D14" t="str">
            <v>PRESIDENCIA DE LA REPUBLICA</v>
          </cell>
          <cell r="E14" t="str">
            <v>020101</v>
          </cell>
          <cell r="F14" t="str">
            <v>01</v>
          </cell>
          <cell r="G14" t="str">
            <v>01 - MINISTERIO ADMINISTRATIVO DE LA PRESIDENCIA</v>
          </cell>
          <cell r="H14" t="str">
            <v>MINISTERIO ADMINISTRATIVO DE LA PRESIDENCIA</v>
          </cell>
          <cell r="I14" t="str">
            <v>0201010027</v>
          </cell>
          <cell r="J14" t="str">
            <v>0027</v>
          </cell>
          <cell r="K14" t="str">
            <v>0027 - DESARROLLO TERRITORIAL Y DE COMUNIDADES</v>
          </cell>
          <cell r="L14" t="str">
            <v>DESARROLLO TERRITORIAL Y DE COMUNIDADES</v>
          </cell>
        </row>
        <row r="15">
          <cell r="B15" t="str">
            <v>0201</v>
          </cell>
          <cell r="C15" t="str">
            <v>0201 - PRESIDENCIA DE LA REPUBLICA</v>
          </cell>
          <cell r="D15" t="str">
            <v>PRESIDENCIA DE LA REPUBLICA</v>
          </cell>
          <cell r="E15" t="str">
            <v>020101</v>
          </cell>
          <cell r="F15" t="str">
            <v>01</v>
          </cell>
          <cell r="G15" t="str">
            <v>01 - MINISTERIO ADMINISTRATIVO DE LA PRESIDENCIA</v>
          </cell>
          <cell r="H15" t="str">
            <v>MINISTERIO ADMINISTRATIVO DE LA PRESIDENCIA</v>
          </cell>
          <cell r="I15" t="str">
            <v>0201010028</v>
          </cell>
          <cell r="J15" t="str">
            <v>0028</v>
          </cell>
          <cell r="K15" t="str">
            <v>0028 - UNIDAD TECNICA EJECUTORA DE PROYECTO DE DESARROLLO AGROFORESTAL</v>
          </cell>
          <cell r="L15" t="str">
            <v>UNIDAD TECNICA EJECUTORA DE PROYECTO DE DESARROLLO AGROFORESTAL</v>
          </cell>
        </row>
        <row r="16">
          <cell r="B16" t="str">
            <v>0201</v>
          </cell>
          <cell r="C16" t="str">
            <v>0201 - PRESIDENCIA DE LA REPUBLICA</v>
          </cell>
          <cell r="D16" t="str">
            <v>PRESIDENCIA DE LA REPUBLICA</v>
          </cell>
          <cell r="E16" t="str">
            <v>020101</v>
          </cell>
          <cell r="F16" t="str">
            <v>01</v>
          </cell>
          <cell r="G16" t="str">
            <v>01 - MINISTERIO ADMINISTRATIVO DE LA PRESIDENCIA</v>
          </cell>
          <cell r="H16" t="str">
            <v>MINISTERIO ADMINISTRATIVO DE LA PRESIDENCIA</v>
          </cell>
          <cell r="I16" t="str">
            <v>0201010029</v>
          </cell>
          <cell r="J16" t="str">
            <v>0029</v>
          </cell>
          <cell r="K16" t="str">
            <v>0029 - VICE PRESIDENCIA DE LA REPUBLICA</v>
          </cell>
          <cell r="L16" t="str">
            <v>VICE PRESIDENCIA DE LA REPUBLICA</v>
          </cell>
        </row>
        <row r="17">
          <cell r="B17" t="str">
            <v>0201</v>
          </cell>
          <cell r="C17" t="str">
            <v>0201 - PRESIDENCIA DE LA REPUBLICA</v>
          </cell>
          <cell r="D17" t="str">
            <v>PRESIDENCIA DE LA REPUBLICA</v>
          </cell>
          <cell r="E17" t="str">
            <v>020102</v>
          </cell>
          <cell r="F17" t="str">
            <v>02</v>
          </cell>
          <cell r="G17" t="str">
            <v>02 - GABINETE DE LA POLITICA SOCIAL</v>
          </cell>
          <cell r="H17" t="str">
            <v>GABINETE DE LA POLITICA SOCIAL</v>
          </cell>
          <cell r="I17" t="str">
            <v>0201020001</v>
          </cell>
          <cell r="J17" t="str">
            <v>0001</v>
          </cell>
          <cell r="K17" t="str">
            <v>0001 - GABINETE SOCIAL DE LA PRESIDENCIA</v>
          </cell>
          <cell r="L17" t="str">
            <v>GABINETE SOCIAL DE LA PRESIDENCIA</v>
          </cell>
        </row>
        <row r="18">
          <cell r="B18" t="str">
            <v>0201</v>
          </cell>
          <cell r="C18" t="str">
            <v>0201 - PRESIDENCIA DE LA REPUBLICA</v>
          </cell>
          <cell r="D18" t="str">
            <v>PRESIDENCIA DE LA REPUBLICA</v>
          </cell>
          <cell r="E18" t="str">
            <v>020102</v>
          </cell>
          <cell r="F18" t="str">
            <v>02</v>
          </cell>
          <cell r="G18" t="str">
            <v>02 - GABINETE DE LA POLITICA SOCIAL</v>
          </cell>
          <cell r="H18" t="str">
            <v>GABINETE DE LA POLITICA SOCIAL</v>
          </cell>
          <cell r="I18" t="str">
            <v>0201020002</v>
          </cell>
          <cell r="J18" t="str">
            <v>0002</v>
          </cell>
          <cell r="K18" t="str">
            <v>0002 - COMUNIDAD DIGNA CONTRA LA POBREZA</v>
          </cell>
          <cell r="L18" t="str">
            <v>COMUNIDAD DIGNA CONTRA LA POBREZA</v>
          </cell>
        </row>
        <row r="19">
          <cell r="B19" t="str">
            <v>0201</v>
          </cell>
          <cell r="C19" t="str">
            <v>0201 - PRESIDENCIA DE LA REPUBLICA</v>
          </cell>
          <cell r="D19" t="str">
            <v>PRESIDENCIA DE LA REPUBLICA</v>
          </cell>
          <cell r="E19" t="str">
            <v>020102</v>
          </cell>
          <cell r="F19" t="str">
            <v>02</v>
          </cell>
          <cell r="G19" t="str">
            <v>02 - GABINETE DE LA POLITICA SOCIAL</v>
          </cell>
          <cell r="H19" t="str">
            <v>GABINETE DE LA POLITICA SOCIAL</v>
          </cell>
          <cell r="I19" t="str">
            <v>0201020003</v>
          </cell>
          <cell r="J19" t="str">
            <v>0003</v>
          </cell>
          <cell r="K19" t="str">
            <v>0003 - PLAN PRESIDENCIAL CONTRA LA POBREZA</v>
          </cell>
          <cell r="L19" t="str">
            <v>PLAN PRESIDENCIAL CONTRA LA POBREZA</v>
          </cell>
        </row>
        <row r="20">
          <cell r="B20" t="str">
            <v>0201</v>
          </cell>
          <cell r="C20" t="str">
            <v>0201 - PRESIDENCIA DE LA REPUBLICA</v>
          </cell>
          <cell r="D20" t="str">
            <v>PRESIDENCIA DE LA REPUBLICA</v>
          </cell>
          <cell r="E20" t="str">
            <v>020102</v>
          </cell>
          <cell r="F20" t="str">
            <v>02</v>
          </cell>
          <cell r="G20" t="str">
            <v>02 - GABINETE DE LA POLITICA SOCIAL</v>
          </cell>
          <cell r="H20" t="str">
            <v>GABINETE DE LA POLITICA SOCIAL</v>
          </cell>
          <cell r="I20" t="str">
            <v>0201020004</v>
          </cell>
          <cell r="J20" t="str">
            <v>0004</v>
          </cell>
          <cell r="K20" t="str">
            <v>0004 - COMISION PRESIDENCIAL DE APOYO AL DESARROLLO BARRIAL</v>
          </cell>
          <cell r="L20" t="str">
            <v>COMISION PRESIDENCIAL DE APOYO AL DESARROLLO BARRIAL</v>
          </cell>
        </row>
        <row r="21">
          <cell r="B21" t="str">
            <v>0201</v>
          </cell>
          <cell r="C21" t="str">
            <v>0201 - PRESIDENCIA DE LA REPUBLICA</v>
          </cell>
          <cell r="D21" t="str">
            <v>PRESIDENCIA DE LA REPUBLICA</v>
          </cell>
          <cell r="E21" t="str">
            <v>020102</v>
          </cell>
          <cell r="F21" t="str">
            <v>02</v>
          </cell>
          <cell r="G21" t="str">
            <v>02 - GABINETE DE LA POLITICA SOCIAL</v>
          </cell>
          <cell r="H21" t="str">
            <v>GABINETE DE LA POLITICA SOCIAL</v>
          </cell>
          <cell r="I21" t="str">
            <v>0201020007</v>
          </cell>
          <cell r="J21" t="str">
            <v>0007</v>
          </cell>
          <cell r="K21" t="str">
            <v>0007 - PROGRESANDO CON SOLIDARIDAD</v>
          </cell>
          <cell r="L21" t="str">
            <v>PROGRESANDO CON SOLIDARIDAD</v>
          </cell>
        </row>
        <row r="22">
          <cell r="B22" t="str">
            <v>0201</v>
          </cell>
          <cell r="C22" t="str">
            <v>0201 - PRESIDENCIA DE LA REPUBLICA</v>
          </cell>
          <cell r="D22" t="str">
            <v>PRESIDENCIA DE LA REPUBLICA</v>
          </cell>
          <cell r="E22" t="str">
            <v>020102</v>
          </cell>
          <cell r="F22" t="str">
            <v>02</v>
          </cell>
          <cell r="G22" t="str">
            <v>02 - GABINETE DE LA POLITICA SOCIAL</v>
          </cell>
          <cell r="H22" t="str">
            <v>GABINETE DE LA POLITICA SOCIAL</v>
          </cell>
          <cell r="I22" t="str">
            <v>0201020008</v>
          </cell>
          <cell r="J22" t="str">
            <v>0008</v>
          </cell>
          <cell r="K22" t="str">
            <v>0008 - ADMINISTRADORA DE SUBSIDIOS SOCIALES</v>
          </cell>
          <cell r="L22" t="str">
            <v>ADMINISTRADORA DE SUBSIDIOS SOCIALES</v>
          </cell>
        </row>
        <row r="23">
          <cell r="B23" t="str">
            <v>0201</v>
          </cell>
          <cell r="C23" t="str">
            <v>0201 - PRESIDENCIA DE LA REPUBLICA</v>
          </cell>
          <cell r="D23" t="str">
            <v>PRESIDENCIA DE LA REPUBLICA</v>
          </cell>
          <cell r="E23" t="str">
            <v>020102</v>
          </cell>
          <cell r="F23" t="str">
            <v>02</v>
          </cell>
          <cell r="G23" t="str">
            <v>02 - GABINETE DE LA POLITICA SOCIAL</v>
          </cell>
          <cell r="H23" t="str">
            <v>GABINETE DE LA POLITICA SOCIAL</v>
          </cell>
          <cell r="I23" t="str">
            <v>0201020009</v>
          </cell>
          <cell r="J23" t="str">
            <v>0009</v>
          </cell>
          <cell r="K23" t="str">
            <v>0009 - SISTEMA UNICO DE BENEFICIARIOS</v>
          </cell>
          <cell r="L23" t="str">
            <v>SISTEMA UNICO DE BENEFICIARIOS</v>
          </cell>
        </row>
        <row r="24">
          <cell r="B24" t="str">
            <v>0201</v>
          </cell>
          <cell r="C24" t="str">
            <v>0201 - PRESIDENCIA DE LA REPUBLICA</v>
          </cell>
          <cell r="D24" t="str">
            <v>PRESIDENCIA DE LA REPUBLICA</v>
          </cell>
          <cell r="E24" t="str">
            <v>020102</v>
          </cell>
          <cell r="F24" t="str">
            <v>02</v>
          </cell>
          <cell r="G24" t="str">
            <v>02 - GABINETE DE LA POLITICA SOCIAL</v>
          </cell>
          <cell r="H24" t="str">
            <v>GABINETE DE LA POLITICA SOCIAL</v>
          </cell>
          <cell r="I24" t="str">
            <v>0201020010</v>
          </cell>
          <cell r="J24" t="str">
            <v>0010</v>
          </cell>
          <cell r="K24" t="str">
            <v>0010 - CONSEJO NACIONAL DE LA PERSONA ENVEJECIENTE</v>
          </cell>
          <cell r="L24" t="str">
            <v>CONSEJO NACIONAL DE LA PERSONA ENVEJECIENTE</v>
          </cell>
        </row>
        <row r="25">
          <cell r="B25" t="str">
            <v>0201</v>
          </cell>
          <cell r="C25" t="str">
            <v>0201 - PRESIDENCIA DE LA REPUBLICA</v>
          </cell>
          <cell r="D25" t="str">
            <v>PRESIDENCIA DE LA REPUBLICA</v>
          </cell>
          <cell r="E25" t="str">
            <v>020102</v>
          </cell>
          <cell r="F25" t="str">
            <v>02</v>
          </cell>
          <cell r="G25" t="str">
            <v>02 - GABINETE DE LA POLITICA SOCIAL</v>
          </cell>
          <cell r="H25" t="str">
            <v>GABINETE DE LA POLITICA SOCIAL</v>
          </cell>
          <cell r="I25" t="str">
            <v>0201020011</v>
          </cell>
          <cell r="J25" t="str">
            <v>0011</v>
          </cell>
          <cell r="K25" t="str">
            <v>0011 - FONDO DE PROMOCION A LAS INICIATIVAS COMUNITARIAS</v>
          </cell>
          <cell r="L25" t="str">
            <v>FONDO DE PROMOCION A LAS INICIATIVAS COMUNITARIAS</v>
          </cell>
        </row>
        <row r="26">
          <cell r="B26" t="str">
            <v>0201</v>
          </cell>
          <cell r="C26" t="str">
            <v>0201 - PRESIDENCIA DE LA REPUBLICA</v>
          </cell>
          <cell r="D26" t="str">
            <v>PRESIDENCIA DE LA REPUBLICA</v>
          </cell>
          <cell r="E26" t="str">
            <v>020102</v>
          </cell>
          <cell r="F26" t="str">
            <v>02</v>
          </cell>
          <cell r="G26" t="str">
            <v>02 - GABINETE DE LA POLITICA SOCIAL</v>
          </cell>
          <cell r="H26" t="str">
            <v>GABINETE DE LA POLITICA SOCIAL</v>
          </cell>
          <cell r="I26" t="str">
            <v>0201020014</v>
          </cell>
          <cell r="J26" t="str">
            <v>0014</v>
          </cell>
          <cell r="K26" t="str">
            <v>0014 - COMEDORES ECONOMICOS DEL ESTADO</v>
          </cell>
          <cell r="L26" t="str">
            <v>COMEDORES ECONOMICOS DEL ESTADO</v>
          </cell>
        </row>
        <row r="27">
          <cell r="B27" t="str">
            <v>0201</v>
          </cell>
          <cell r="C27" t="str">
            <v>0201 - PRESIDENCIA DE LA REPUBLICA</v>
          </cell>
          <cell r="D27" t="str">
            <v>PRESIDENCIA DE LA REPUBLICA</v>
          </cell>
          <cell r="E27" t="str">
            <v>020102</v>
          </cell>
          <cell r="F27" t="str">
            <v>02</v>
          </cell>
          <cell r="G27" t="str">
            <v>02 - GABINETE DE LA POLITICA SOCIAL</v>
          </cell>
          <cell r="H27" t="str">
            <v>GABINETE DE LA POLITICA SOCIAL</v>
          </cell>
          <cell r="I27" t="str">
            <v>0201020015</v>
          </cell>
          <cell r="J27" t="str">
            <v>0015</v>
          </cell>
          <cell r="K27" t="str">
            <v>0015 - OFICINA DE DESARROLLO DE LA COMUNIDAD</v>
          </cell>
          <cell r="L27" t="str">
            <v>OFICINA DE DESARROLLO DE LA COMUNIDAD</v>
          </cell>
        </row>
        <row r="28">
          <cell r="B28" t="str">
            <v>0201</v>
          </cell>
          <cell r="C28" t="str">
            <v>0201 - PRESIDENCIA DE LA REPUBLICA</v>
          </cell>
          <cell r="D28" t="str">
            <v>PRESIDENCIA DE LA REPUBLICA</v>
          </cell>
          <cell r="E28" t="str">
            <v>020102</v>
          </cell>
          <cell r="F28" t="str">
            <v>02</v>
          </cell>
          <cell r="G28" t="str">
            <v>02 - GABINETE DE LA POLITICA SOCIAL</v>
          </cell>
          <cell r="H28" t="str">
            <v>GABINETE DE LA POLITICA SOCIAL</v>
          </cell>
          <cell r="I28" t="str">
            <v>0201020016</v>
          </cell>
          <cell r="J28" t="str">
            <v>0016</v>
          </cell>
          <cell r="K28" t="str">
            <v>0016 - DIRECCION GENERAL DE DESARROLLO FRONTERIZO</v>
          </cell>
          <cell r="L28" t="str">
            <v>DIRECCION GENERAL DE DESARROLLO FRONTERIZO</v>
          </cell>
        </row>
        <row r="29">
          <cell r="B29" t="str">
            <v>0201</v>
          </cell>
          <cell r="C29" t="str">
            <v>0201 - PRESIDENCIA DE LA REPUBLICA</v>
          </cell>
          <cell r="D29" t="str">
            <v>PRESIDENCIA DE LA REPUBLICA</v>
          </cell>
          <cell r="E29" t="str">
            <v>020104</v>
          </cell>
          <cell r="F29" t="str">
            <v>04</v>
          </cell>
          <cell r="G29" t="str">
            <v>04 - CONTRALORIA GENERAL DE LA REPUBLICA</v>
          </cell>
          <cell r="H29" t="str">
            <v>CONTRALORIA GENERAL DE LA REPUBLICA</v>
          </cell>
          <cell r="I29" t="str">
            <v>0201040001</v>
          </cell>
          <cell r="J29" t="str">
            <v>0001</v>
          </cell>
          <cell r="K29" t="str">
            <v>0001 - CONTRALORIA GENERAL DE LA REPUBLICA</v>
          </cell>
          <cell r="L29" t="str">
            <v>CONTRALORIA GENERAL DE LA REPUBLICA</v>
          </cell>
        </row>
        <row r="30">
          <cell r="B30" t="str">
            <v>0201</v>
          </cell>
          <cell r="C30" t="str">
            <v>0201 - PRESIDENCIA DE LA REPUBLICA</v>
          </cell>
          <cell r="D30" t="str">
            <v>PRESIDENCIA DE LA REPUBLICA</v>
          </cell>
          <cell r="E30" t="str">
            <v>020105</v>
          </cell>
          <cell r="F30" t="str">
            <v>05</v>
          </cell>
          <cell r="G30" t="str">
            <v>05 - OFICINA DE INGENIEROS SUPERVISORES DE OBRAS DEL ESTADO</v>
          </cell>
          <cell r="H30" t="str">
            <v>OFICINA DE INGENIEROS SUPERVISORES DE OBRAS DEL ESTADO</v>
          </cell>
          <cell r="I30" t="str">
            <v>0201050001</v>
          </cell>
          <cell r="J30" t="str">
            <v>0001</v>
          </cell>
          <cell r="K30" t="str">
            <v>0001 - OFICINA DE INGENIEROS SUPERVISORA DE OBRAS DEL ESTADO</v>
          </cell>
          <cell r="L30" t="str">
            <v>OFICINA DE INGENIEROS SUPERVISORA DE OBRAS DEL ESTADO</v>
          </cell>
        </row>
        <row r="31">
          <cell r="B31" t="str">
            <v>0201</v>
          </cell>
          <cell r="C31" t="str">
            <v>0201 - PRESIDENCIA DE LA REPUBLICA</v>
          </cell>
          <cell r="D31" t="str">
            <v>PRESIDENCIA DE LA REPUBLICA</v>
          </cell>
          <cell r="E31" t="str">
            <v>020106</v>
          </cell>
          <cell r="F31" t="str">
            <v>06</v>
          </cell>
          <cell r="G31" t="str">
            <v>06 - MINISTERIO DE LA PRESIDENCIA</v>
          </cell>
          <cell r="H31" t="str">
            <v>MINISTERIO DE LA PRESIDENCIA</v>
          </cell>
          <cell r="I31" t="str">
            <v>0201060001</v>
          </cell>
          <cell r="J31" t="str">
            <v>0001</v>
          </cell>
          <cell r="K31" t="str">
            <v>0001 - MINISTERIO DE LA PRESIDENCIA</v>
          </cell>
          <cell r="L31" t="str">
            <v>MINISTERIO DE LA PRESIDENCIA</v>
          </cell>
        </row>
        <row r="32">
          <cell r="B32" t="str">
            <v>0201</v>
          </cell>
          <cell r="C32" t="str">
            <v>0201 - PRESIDENCIA DE LA REPUBLICA</v>
          </cell>
          <cell r="D32" t="str">
            <v>PRESIDENCIA DE LA REPUBLICA</v>
          </cell>
          <cell r="E32" t="str">
            <v>020106</v>
          </cell>
          <cell r="F32" t="str">
            <v>06</v>
          </cell>
          <cell r="G32" t="str">
            <v>06 - MINISTERIO DE LA PRESIDENCIA</v>
          </cell>
          <cell r="H32" t="str">
            <v>MINISTERIO DE LA PRESIDENCIA</v>
          </cell>
          <cell r="I32" t="str">
            <v>0201060002</v>
          </cell>
          <cell r="J32" t="str">
            <v>0002</v>
          </cell>
          <cell r="K32" t="str">
            <v>0002 - DIRECCION GENERAL  DE COMUNICACION</v>
          </cell>
          <cell r="L32" t="str">
            <v>DIRECCION GENERAL  DE COMUNICACION</v>
          </cell>
        </row>
        <row r="33">
          <cell r="B33" t="str">
            <v>0201</v>
          </cell>
          <cell r="C33" t="str">
            <v>0201 - PRESIDENCIA DE LA REPUBLICA</v>
          </cell>
          <cell r="D33" t="str">
            <v>PRESIDENCIA DE LA REPUBLICA</v>
          </cell>
          <cell r="E33" t="str">
            <v>020106</v>
          </cell>
          <cell r="F33" t="str">
            <v>06</v>
          </cell>
          <cell r="G33" t="str">
            <v>06 - MINISTERIO DE LA PRESIDENCIA</v>
          </cell>
          <cell r="H33" t="str">
            <v>MINISTERIO DE LA PRESIDENCIA</v>
          </cell>
          <cell r="I33" t="str">
            <v>0201060003</v>
          </cell>
          <cell r="J33" t="str">
            <v>0003</v>
          </cell>
          <cell r="K33" t="str">
            <v>0003 - DIRECCION DE LA INFORMACION ANALISIS Y PROGRAMACION ESTRATEGICA</v>
          </cell>
          <cell r="L33" t="str">
            <v>DIRECCION DE LA INFORMACION ANALISIS Y PROGRAMACION ESTRATEGICA</v>
          </cell>
        </row>
        <row r="34">
          <cell r="B34" t="str">
            <v>0201</v>
          </cell>
          <cell r="C34" t="str">
            <v>0201 - PRESIDENCIA DE LA REPUBLICA</v>
          </cell>
          <cell r="D34" t="str">
            <v>PRESIDENCIA DE LA REPUBLICA</v>
          </cell>
          <cell r="E34" t="str">
            <v>020106</v>
          </cell>
          <cell r="F34" t="str">
            <v>06</v>
          </cell>
          <cell r="G34" t="str">
            <v>06 - MINISTERIO DE LA PRESIDENCIA</v>
          </cell>
          <cell r="H34" t="str">
            <v>MINISTERIO DE LA PRESIDENCIA</v>
          </cell>
          <cell r="I34" t="str">
            <v>0201060004</v>
          </cell>
          <cell r="J34" t="str">
            <v>0004</v>
          </cell>
          <cell r="K34" t="str">
            <v>0004 - SERVICIO INTEGRAL DE EMERGENCIAS</v>
          </cell>
          <cell r="L34" t="str">
            <v>SERVICIO INTEGRAL DE EMERGENCIAS</v>
          </cell>
        </row>
        <row r="35">
          <cell r="B35" t="str">
            <v>0201</v>
          </cell>
          <cell r="C35" t="str">
            <v>0201 - PRESIDENCIA DE LA REPUBLICA</v>
          </cell>
          <cell r="D35" t="str">
            <v>PRESIDENCIA DE LA REPUBLICA</v>
          </cell>
          <cell r="E35" t="str">
            <v>020106</v>
          </cell>
          <cell r="F35" t="str">
            <v>06</v>
          </cell>
          <cell r="G35" t="str">
            <v>06 - MINISTERIO DE LA PRESIDENCIA</v>
          </cell>
          <cell r="H35" t="str">
            <v>MINISTERIO DE LA PRESIDENCIA</v>
          </cell>
          <cell r="I35" t="str">
            <v>0201060006</v>
          </cell>
          <cell r="J35" t="str">
            <v>0006</v>
          </cell>
          <cell r="K35" t="str">
            <v>0006 - CENTRO DE OPERACIONES DE EMERGENCIAS (COE)</v>
          </cell>
          <cell r="L35" t="str">
            <v>CENTRO DE OPERACIONES DE EMERGENCIAS (COE)</v>
          </cell>
        </row>
        <row r="36">
          <cell r="B36" t="str">
            <v>0201</v>
          </cell>
          <cell r="C36" t="str">
            <v>0201 - PRESIDENCIA DE LA REPUBLICA</v>
          </cell>
          <cell r="D36" t="str">
            <v>PRESIDENCIA DE LA REPUBLICA</v>
          </cell>
          <cell r="E36" t="str">
            <v>020106</v>
          </cell>
          <cell r="F36" t="str">
            <v>06</v>
          </cell>
          <cell r="G36" t="str">
            <v>06 - MINISTERIO DE LA PRESIDENCIA</v>
          </cell>
          <cell r="H36" t="str">
            <v>MINISTERIO DE LA PRESIDENCIA</v>
          </cell>
          <cell r="I36" t="str">
            <v>0201060007</v>
          </cell>
          <cell r="J36" t="str">
            <v>0007</v>
          </cell>
          <cell r="K36" t="str">
            <v>0007 - OFICINA PRESIDENCIAL DE TECNOLOGIA DE LA INFORMACION Y COMUNICACION</v>
          </cell>
          <cell r="L36" t="str">
            <v>OFICINA PRESIDENCIAL DE TECNOLOGIA DE LA INFORMACION Y COMUNICACION</v>
          </cell>
        </row>
        <row r="37">
          <cell r="B37" t="str">
            <v>0201</v>
          </cell>
          <cell r="C37" t="str">
            <v>0201 - PRESIDENCIA DE LA REPUBLICA</v>
          </cell>
          <cell r="D37" t="str">
            <v>PRESIDENCIA DE LA REPUBLICA</v>
          </cell>
          <cell r="E37" t="str">
            <v>020106</v>
          </cell>
          <cell r="F37" t="str">
            <v>06</v>
          </cell>
          <cell r="G37" t="str">
            <v>06 - MINISTERIO DE LA PRESIDENCIA</v>
          </cell>
          <cell r="H37" t="str">
            <v>MINISTERIO DE LA PRESIDENCIA</v>
          </cell>
          <cell r="I37" t="str">
            <v>0201060008</v>
          </cell>
          <cell r="J37" t="str">
            <v>0008</v>
          </cell>
          <cell r="K37" t="str">
            <v>0008 - DIRECCION GENERAL DE ETICA E INTEGRIDAD GUBERNAMENTAL</v>
          </cell>
          <cell r="L37" t="str">
            <v>DIRECCION GENERAL DE ETICA E INTEGRIDAD GUBERNAMENTAL</v>
          </cell>
        </row>
        <row r="38">
          <cell r="B38" t="str">
            <v>0201</v>
          </cell>
          <cell r="C38" t="str">
            <v>0201 - PRESIDENCIA DE LA REPUBLICA</v>
          </cell>
          <cell r="D38" t="str">
            <v>PRESIDENCIA DE LA REPUBLICA</v>
          </cell>
          <cell r="E38" t="e">
            <v>#REF!</v>
          </cell>
          <cell r="F38" t="str">
            <v>06</v>
          </cell>
          <cell r="G38" t="str">
            <v>06 - MINISTERIO DE LA PRESIDENCIA</v>
          </cell>
          <cell r="H38" t="str">
            <v>MINISTERIO DE LA PRESIDENCIA</v>
          </cell>
          <cell r="I38" t="e">
            <v>#REF!</v>
          </cell>
          <cell r="J38" t="str">
            <v>0009</v>
          </cell>
          <cell r="K38" t="str">
            <v>0009 - DIRECCIÓN GENERAL DE PROGRAMAS ESPECIALES DE LA PRESIDENCIA</v>
          </cell>
          <cell r="L38" t="str">
            <v>DIRECCIÓN GENERAL DE PROGRAMAS ESPECIALES DE LA PRESIDENCIA</v>
          </cell>
        </row>
        <row r="39">
          <cell r="B39" t="str">
            <v>0202</v>
          </cell>
          <cell r="C39" t="str">
            <v>0202 - MINISTERIO DE  INTERIOR Y POLICIA</v>
          </cell>
          <cell r="D39" t="str">
            <v>MINISTERIO DE  INTERIOR Y POLICIA</v>
          </cell>
          <cell r="E39" t="str">
            <v>020201</v>
          </cell>
          <cell r="F39" t="str">
            <v>01</v>
          </cell>
          <cell r="G39" t="str">
            <v>01 - MINISTERIO DE INTERIOR Y POLICIA</v>
          </cell>
          <cell r="H39" t="str">
            <v>MINISTERIO DE INTERIOR Y POLICIA</v>
          </cell>
          <cell r="I39" t="str">
            <v>0202010001</v>
          </cell>
          <cell r="J39" t="str">
            <v>0001</v>
          </cell>
          <cell r="K39" t="str">
            <v>0001 - MINISTERIO DE INTERIOR Y POLICIA</v>
          </cell>
          <cell r="L39" t="str">
            <v>MINISTERIO DE INTERIOR Y POLICIA</v>
          </cell>
        </row>
        <row r="40">
          <cell r="B40" t="str">
            <v>0202</v>
          </cell>
          <cell r="C40" t="str">
            <v>0202 - MINISTERIO DE  INTERIOR Y POLICIA</v>
          </cell>
          <cell r="D40" t="str">
            <v>MINISTERIO DE  INTERIOR Y POLICIA</v>
          </cell>
          <cell r="E40" t="str">
            <v>020201</v>
          </cell>
          <cell r="F40" t="str">
            <v>01</v>
          </cell>
          <cell r="G40" t="str">
            <v>01 - MINISTERIO DE INTERIOR Y POLICIA</v>
          </cell>
          <cell r="H40" t="str">
            <v>MINISTERIO DE INTERIOR Y POLICIA</v>
          </cell>
          <cell r="I40" t="str">
            <v>0202010002</v>
          </cell>
          <cell r="J40" t="str">
            <v>0002</v>
          </cell>
          <cell r="K40" t="str">
            <v>0002 - DIRECCIÓN GENERAL DE MIGRACIÓN</v>
          </cell>
          <cell r="L40" t="str">
            <v>DIRECCIÓN GENERAL DE MIGRACIÓN</v>
          </cell>
        </row>
        <row r="41">
          <cell r="B41" t="str">
            <v>0202</v>
          </cell>
          <cell r="C41" t="str">
            <v>0202 - MINISTERIO DE  INTERIOR Y POLICIA</v>
          </cell>
          <cell r="D41" t="str">
            <v>MINISTERIO DE  INTERIOR Y POLICIA</v>
          </cell>
          <cell r="E41" t="str">
            <v>020201</v>
          </cell>
          <cell r="F41" t="str">
            <v>01</v>
          </cell>
          <cell r="G41" t="str">
            <v>01 - MINISTERIO DE INTERIOR Y POLICIA</v>
          </cell>
          <cell r="H41" t="str">
            <v>MINISTERIO DE INTERIOR Y POLICIA</v>
          </cell>
          <cell r="I41" t="str">
            <v>0202010003</v>
          </cell>
          <cell r="J41" t="str">
            <v>0003</v>
          </cell>
          <cell r="K41" t="str">
            <v>0003 - INSTITUTO NACIONAL DE MIGRACION</v>
          </cell>
          <cell r="L41" t="str">
            <v>INSTITUTO NACIONAL DE MIGRACION</v>
          </cell>
        </row>
        <row r="42">
          <cell r="B42" t="str">
            <v>0202</v>
          </cell>
          <cell r="C42" t="str">
            <v>0202 - MINISTERIO DE  INTERIOR Y POLICIA</v>
          </cell>
          <cell r="D42" t="str">
            <v>MINISTERIO DE  INTERIOR Y POLICIA</v>
          </cell>
          <cell r="E42" t="str">
            <v>020201</v>
          </cell>
          <cell r="F42" t="str">
            <v>01</v>
          </cell>
          <cell r="G42" t="str">
            <v>01 - MINISTERIO DE INTERIOR Y POLICIA</v>
          </cell>
          <cell r="H42" t="str">
            <v>MINISTERIO DE INTERIOR Y POLICIA</v>
          </cell>
          <cell r="I42" t="str">
            <v>0202010004</v>
          </cell>
          <cell r="J42" t="str">
            <v>0004</v>
          </cell>
          <cell r="K42" t="str">
            <v>0004 - CUERPO DE BOMBEROS DE SANTO DOMINGO, DISTRITO NACIONAL</v>
          </cell>
          <cell r="L42" t="str">
            <v>CUERPO DE BOMBEROS DE SANTO DOMINGO, DISTRITO NACIONAL</v>
          </cell>
        </row>
        <row r="43">
          <cell r="B43" t="str">
            <v>0202</v>
          </cell>
          <cell r="C43" t="str">
            <v>0202 - MINISTERIO DE  INTERIOR Y POLICIA</v>
          </cell>
          <cell r="D43" t="str">
            <v>MINISTERIO DE  INTERIOR Y POLICIA</v>
          </cell>
          <cell r="E43" t="str">
            <v>020201</v>
          </cell>
          <cell r="F43" t="str">
            <v>01</v>
          </cell>
          <cell r="G43" t="str">
            <v>01 - MINISTERIO DE INTERIOR Y POLICIA</v>
          </cell>
          <cell r="H43" t="str">
            <v>MINISTERIO DE INTERIOR Y POLICIA</v>
          </cell>
          <cell r="I43" t="str">
            <v>0202010005</v>
          </cell>
          <cell r="J43" t="str">
            <v>0005</v>
          </cell>
          <cell r="K43" t="str">
            <v>0005 - CUERPO DE BOMBEROS SANTO DOMINGO NORTE</v>
          </cell>
          <cell r="L43" t="str">
            <v>CUERPO DE BOMBEROS SANTO DOMINGO NORTE</v>
          </cell>
        </row>
        <row r="44">
          <cell r="B44" t="str">
            <v>0202</v>
          </cell>
          <cell r="C44" t="str">
            <v>0202 - MINISTERIO DE  INTERIOR Y POLICIA</v>
          </cell>
          <cell r="D44" t="str">
            <v>MINISTERIO DE  INTERIOR Y POLICIA</v>
          </cell>
          <cell r="E44" t="str">
            <v>020201</v>
          </cell>
          <cell r="F44" t="str">
            <v>01</v>
          </cell>
          <cell r="G44" t="str">
            <v>01 - MINISTERIO DE INTERIOR Y POLICIA</v>
          </cell>
          <cell r="H44" t="str">
            <v>MINISTERIO DE INTERIOR Y POLICIA</v>
          </cell>
          <cell r="I44" t="str">
            <v>0202010006</v>
          </cell>
          <cell r="J44" t="str">
            <v>0006</v>
          </cell>
          <cell r="K44" t="str">
            <v>0006 - CUERPO DE BOMBEROS SANTO DOMINGO ESTE</v>
          </cell>
          <cell r="L44" t="str">
            <v>CUERPO DE BOMBEROS SANTO DOMINGO ESTE</v>
          </cell>
        </row>
        <row r="45">
          <cell r="B45" t="str">
            <v>0202</v>
          </cell>
          <cell r="C45" t="str">
            <v>0202 - MINISTERIO DE  INTERIOR Y POLICIA</v>
          </cell>
          <cell r="D45" t="str">
            <v>MINISTERIO DE  INTERIOR Y POLICIA</v>
          </cell>
          <cell r="E45" t="str">
            <v>020201</v>
          </cell>
          <cell r="F45" t="str">
            <v>01</v>
          </cell>
          <cell r="G45" t="str">
            <v>01 - MINISTERIO DE INTERIOR Y POLICIA</v>
          </cell>
          <cell r="H45" t="str">
            <v>MINISTERIO DE INTERIOR Y POLICIA</v>
          </cell>
          <cell r="I45" t="str">
            <v>0202010007</v>
          </cell>
          <cell r="J45" t="str">
            <v>0007</v>
          </cell>
          <cell r="K45" t="str">
            <v>0007 - CUERPO DE BOMBEROS DE SANTO DOMINGO DE BOCA CHICA</v>
          </cell>
          <cell r="L45" t="str">
            <v>CUERPO DE BOMBEROS DE SANTO DOMINGO DE BOCA CHICA</v>
          </cell>
        </row>
        <row r="46">
          <cell r="B46" t="str">
            <v>0202</v>
          </cell>
          <cell r="C46" t="str">
            <v>0202 - MINISTERIO DE  INTERIOR Y POLICIA</v>
          </cell>
          <cell r="D46" t="str">
            <v>MINISTERIO DE  INTERIOR Y POLICIA</v>
          </cell>
          <cell r="E46" t="str">
            <v>020201</v>
          </cell>
          <cell r="F46" t="str">
            <v>01</v>
          </cell>
          <cell r="G46" t="str">
            <v>01 - MINISTERIO DE INTERIOR Y POLICIA</v>
          </cell>
          <cell r="H46" t="str">
            <v>MINISTERIO DE INTERIOR Y POLICIA</v>
          </cell>
          <cell r="I46" t="str">
            <v>0202010008</v>
          </cell>
          <cell r="J46" t="str">
            <v>0008</v>
          </cell>
          <cell r="K46" t="str">
            <v>0008 - CUERPO DE BOMBEROS DE SANTO DOMINGO DE LOS ALCARRIZOS</v>
          </cell>
          <cell r="L46" t="str">
            <v>CUERPO DE BOMBEROS DE SANTO DOMINGO DE LOS ALCARRIZOS</v>
          </cell>
        </row>
        <row r="47">
          <cell r="B47" t="str">
            <v>0202</v>
          </cell>
          <cell r="C47" t="str">
            <v>0202 - MINISTERIO DE  INTERIOR Y POLICIA</v>
          </cell>
          <cell r="D47" t="str">
            <v>MINISTERIO DE  INTERIOR Y POLICIA</v>
          </cell>
          <cell r="E47" t="str">
            <v>020201</v>
          </cell>
          <cell r="F47" t="str">
            <v>01</v>
          </cell>
          <cell r="G47" t="str">
            <v>01 - MINISTERIO DE INTERIOR Y POLICIA</v>
          </cell>
          <cell r="H47" t="str">
            <v>MINISTERIO DE INTERIOR Y POLICIA</v>
          </cell>
          <cell r="I47" t="str">
            <v>0202010009</v>
          </cell>
          <cell r="J47" t="str">
            <v>0009</v>
          </cell>
          <cell r="K47" t="str">
            <v>0009 - CUERPO DE BOMBEROS DE SANTO DOMINGO DE PEDRO BRAND</v>
          </cell>
          <cell r="L47" t="str">
            <v>CUERPO DE BOMBEROS DE SANTO DOMINGO DE PEDRO BRAND</v>
          </cell>
        </row>
        <row r="48">
          <cell r="B48" t="str">
            <v>0202</v>
          </cell>
          <cell r="C48" t="str">
            <v>0202 - MINISTERIO DE  INTERIOR Y POLICIA</v>
          </cell>
          <cell r="D48" t="str">
            <v>MINISTERIO DE  INTERIOR Y POLICIA</v>
          </cell>
          <cell r="E48" t="str">
            <v>020201</v>
          </cell>
          <cell r="F48" t="str">
            <v>01</v>
          </cell>
          <cell r="G48" t="str">
            <v>01 - MINISTERIO DE INTERIOR Y POLICIA</v>
          </cell>
          <cell r="H48" t="str">
            <v>MINISTERIO DE INTERIOR Y POLICIA</v>
          </cell>
          <cell r="I48" t="str">
            <v>0202010010</v>
          </cell>
          <cell r="J48" t="str">
            <v>0010</v>
          </cell>
          <cell r="K48" t="str">
            <v>0010 - CUERPO DE BOMBEROS DE SANTO DOMINGO OESTE</v>
          </cell>
          <cell r="L48" t="str">
            <v>CUERPO DE BOMBEROS DE SANTO DOMINGO OESTE</v>
          </cell>
        </row>
        <row r="49">
          <cell r="B49" t="str">
            <v>0202</v>
          </cell>
          <cell r="C49" t="str">
            <v>0202 - MINISTERIO DE  INTERIOR Y POLICIA</v>
          </cell>
          <cell r="D49" t="str">
            <v>MINISTERIO DE  INTERIOR Y POLICIA</v>
          </cell>
          <cell r="E49" t="str">
            <v>020202</v>
          </cell>
          <cell r="F49" t="str">
            <v>02</v>
          </cell>
          <cell r="G49" t="str">
            <v>02 - POLICIA NACIONAL</v>
          </cell>
          <cell r="H49" t="str">
            <v>POLICIA NACIONAL</v>
          </cell>
          <cell r="I49" t="str">
            <v>0202020001</v>
          </cell>
          <cell r="J49" t="str">
            <v>0001</v>
          </cell>
          <cell r="K49" t="str">
            <v>0001 - POLICIA NACIONAL</v>
          </cell>
          <cell r="L49" t="str">
            <v>POLICIA NACIONAL</v>
          </cell>
        </row>
        <row r="50">
          <cell r="B50" t="str">
            <v>0202</v>
          </cell>
          <cell r="C50" t="str">
            <v>0202 - MINISTERIO DE  INTERIOR Y POLICIA</v>
          </cell>
          <cell r="D50" t="str">
            <v>MINISTERIO DE  INTERIOR Y POLICIA</v>
          </cell>
          <cell r="E50" t="str">
            <v>020202</v>
          </cell>
          <cell r="F50" t="str">
            <v>02</v>
          </cell>
          <cell r="G50" t="str">
            <v>02 - POLICIA NACIONAL</v>
          </cell>
          <cell r="H50" t="str">
            <v>POLICIA NACIONAL</v>
          </cell>
          <cell r="I50" t="str">
            <v>0202020002</v>
          </cell>
          <cell r="J50" t="str">
            <v>0002</v>
          </cell>
          <cell r="K50" t="str">
            <v>0002 - INSTITUTO POLICIAL DE EDUCACION</v>
          </cell>
          <cell r="L50" t="str">
            <v>INSTITUTO POLICIAL DE EDUCACION</v>
          </cell>
        </row>
        <row r="51">
          <cell r="B51" t="str">
            <v>0202</v>
          </cell>
          <cell r="C51" t="str">
            <v>0202 - MINISTERIO DE  INTERIOR Y POLICIA</v>
          </cell>
          <cell r="D51" t="str">
            <v>MINISTERIO DE  INTERIOR Y POLICIA</v>
          </cell>
          <cell r="E51" t="str">
            <v>020202</v>
          </cell>
          <cell r="F51" t="str">
            <v>02</v>
          </cell>
          <cell r="G51" t="str">
            <v>02 - POLICIA NACIONAL</v>
          </cell>
          <cell r="H51" t="str">
            <v>POLICIA NACIONAL</v>
          </cell>
          <cell r="I51" t="str">
            <v>0202020004</v>
          </cell>
          <cell r="J51" t="str">
            <v>0004</v>
          </cell>
          <cell r="K51" t="str">
            <v>0004 - DIRECCION CENTRAL  DE  POLICIA DE TURISMO</v>
          </cell>
          <cell r="L51" t="str">
            <v>DIRECCION CENTRAL  DE  POLICIA DE TURISMO</v>
          </cell>
        </row>
        <row r="52">
          <cell r="B52" t="str">
            <v>0202</v>
          </cell>
          <cell r="C52" t="str">
            <v>0202 - MINISTERIO DE  INTERIOR Y POLICIA</v>
          </cell>
          <cell r="D52" t="str">
            <v>MINISTERIO DE  INTERIOR Y POLICIA</v>
          </cell>
          <cell r="E52" t="str">
            <v>020202</v>
          </cell>
          <cell r="F52" t="str">
            <v>02</v>
          </cell>
          <cell r="G52" t="str">
            <v>02 - POLICIA NACIONAL</v>
          </cell>
          <cell r="H52" t="str">
            <v>POLICIA NACIONAL</v>
          </cell>
          <cell r="I52" t="str">
            <v>0202020005</v>
          </cell>
          <cell r="J52" t="str">
            <v>0005</v>
          </cell>
          <cell r="K52" t="str">
            <v>0005 - DIRECCION GENERAL DE SEGURIDAD DE TRANSITO Y TRANSPORTE TERRESTRE (DIGESETT)</v>
          </cell>
          <cell r="L52" t="str">
            <v>DIRECCION GENERAL DE SEGURIDAD DE TRANSITO Y TRANSPORTE TERRESTRE (DIGESETT)</v>
          </cell>
        </row>
        <row r="53">
          <cell r="B53" t="str">
            <v>0202</v>
          </cell>
          <cell r="C53" t="str">
            <v>0202 - MINISTERIO DE  INTERIOR Y POLICIA</v>
          </cell>
          <cell r="D53" t="str">
            <v>MINISTERIO DE  INTERIOR Y POLICIA</v>
          </cell>
          <cell r="E53" t="str">
            <v>020202</v>
          </cell>
          <cell r="F53" t="str">
            <v>02</v>
          </cell>
          <cell r="G53" t="str">
            <v>02 - POLICIA NACIONAL</v>
          </cell>
          <cell r="H53" t="str">
            <v>POLICIA NACIONAL</v>
          </cell>
          <cell r="I53" t="str">
            <v>0202020007</v>
          </cell>
          <cell r="J53" t="str">
            <v>0007</v>
          </cell>
          <cell r="K53" t="str">
            <v>0007 - DIRECCION GENERAL DE LA RESERVA DE LA POLICIA NACIONAL</v>
          </cell>
          <cell r="L53" t="str">
            <v>DIRECCION GENERAL DE LA RESERVA DE LA POLICIA NACIONAL</v>
          </cell>
        </row>
        <row r="54">
          <cell r="B54" t="str">
            <v>0202</v>
          </cell>
          <cell r="C54" t="str">
            <v>0202 - MINISTERIO DE  INTERIOR Y POLICIA</v>
          </cell>
          <cell r="D54" t="str">
            <v>MINISTERIO DE  INTERIOR Y POLICIA</v>
          </cell>
          <cell r="E54" t="str">
            <v>020202</v>
          </cell>
          <cell r="F54" t="str">
            <v>02</v>
          </cell>
          <cell r="G54" t="str">
            <v>02 - POLICIA NACIONAL</v>
          </cell>
          <cell r="H54" t="str">
            <v>POLICIA NACIONAL</v>
          </cell>
          <cell r="I54" t="str">
            <v>0202020008</v>
          </cell>
          <cell r="J54" t="str">
            <v>0008</v>
          </cell>
          <cell r="K54" t="str">
            <v>0008 - HOSPITAL GENERAL DOCENTE DE LA POLICIA NACIONAL</v>
          </cell>
          <cell r="L54" t="str">
            <v>HOSPITAL GENERAL DOCENTE DE LA POLICIA NACIONAL</v>
          </cell>
        </row>
        <row r="55">
          <cell r="B55" t="str">
            <v>0202</v>
          </cell>
          <cell r="C55" t="str">
            <v>0202 - MINISTERIO DE  INTERIOR Y POLICIA</v>
          </cell>
          <cell r="D55" t="str">
            <v>MINISTERIO DE  INTERIOR Y POLICIA</v>
          </cell>
          <cell r="E55" t="str">
            <v>020202</v>
          </cell>
          <cell r="F55" t="str">
            <v>02</v>
          </cell>
          <cell r="G55" t="str">
            <v>02 - POLICIA NACIONAL</v>
          </cell>
          <cell r="H55" t="str">
            <v>POLICIA NACIONAL</v>
          </cell>
          <cell r="I55" t="str">
            <v>0202020009</v>
          </cell>
          <cell r="J55" t="str">
            <v>0009</v>
          </cell>
          <cell r="K55" t="str">
            <v>0009 - JUNTA DE RETIRO DE LA P.N</v>
          </cell>
          <cell r="L55" t="str">
            <v>JUNTA DE RETIRO DE LA P.N</v>
          </cell>
        </row>
        <row r="56">
          <cell r="B56" t="str">
            <v>0203</v>
          </cell>
          <cell r="C56" t="str">
            <v>0203 - MINISTERIO DE DEFENSA</v>
          </cell>
          <cell r="D56" t="str">
            <v>MINISTERIO DE DEFENSA</v>
          </cell>
          <cell r="E56" t="str">
            <v>020301</v>
          </cell>
          <cell r="F56" t="str">
            <v>01</v>
          </cell>
          <cell r="G56" t="str">
            <v>01 - MINISTERIO DE DEFENSA</v>
          </cell>
          <cell r="H56" t="str">
            <v>MINISTERIO DE DEFENSA</v>
          </cell>
          <cell r="I56" t="str">
            <v>0203010001</v>
          </cell>
          <cell r="J56" t="str">
            <v>0001</v>
          </cell>
          <cell r="K56" t="str">
            <v>0001 - MINISTERIO DE DEFENSA</v>
          </cell>
          <cell r="L56" t="str">
            <v>MINISTERIO DE DEFENSA</v>
          </cell>
        </row>
        <row r="57">
          <cell r="B57" t="str">
            <v>0203</v>
          </cell>
          <cell r="C57" t="str">
            <v>0203 - MINISTERIO DE DEFENSA</v>
          </cell>
          <cell r="D57" t="str">
            <v>MINISTERIO DE DEFENSA</v>
          </cell>
          <cell r="E57" t="str">
            <v>020301</v>
          </cell>
          <cell r="F57" t="str">
            <v>01</v>
          </cell>
          <cell r="G57" t="str">
            <v>01 - MINISTERIO DE DEFENSA</v>
          </cell>
          <cell r="H57" t="str">
            <v>MINISTERIO DE DEFENSA</v>
          </cell>
          <cell r="I57" t="str">
            <v>0203010002</v>
          </cell>
          <cell r="J57" t="str">
            <v>0002</v>
          </cell>
          <cell r="K57" t="str">
            <v>0002 - DIRECCION GENERAL DE ESCUELAS VOCACIONALES</v>
          </cell>
          <cell r="L57" t="str">
            <v>DIRECCION GENERAL DE ESCUELAS VOCACIONALES</v>
          </cell>
        </row>
        <row r="58">
          <cell r="B58" t="str">
            <v>0203</v>
          </cell>
          <cell r="C58" t="str">
            <v>0203 - MINISTERIO DE DEFENSA</v>
          </cell>
          <cell r="D58" t="str">
            <v>MINISTERIO DE DEFENSA</v>
          </cell>
          <cell r="E58" t="str">
            <v>020301</v>
          </cell>
          <cell r="F58" t="str">
            <v>01</v>
          </cell>
          <cell r="G58" t="str">
            <v>01 - MINISTERIO DE DEFENSA</v>
          </cell>
          <cell r="H58" t="str">
            <v>MINISTERIO DE DEFENSA</v>
          </cell>
          <cell r="I58" t="str">
            <v>0203010003</v>
          </cell>
          <cell r="J58" t="str">
            <v>0003</v>
          </cell>
          <cell r="K58" t="str">
            <v>0003 - FOMENTO Y PRODUCCION CUNARIA</v>
          </cell>
          <cell r="L58" t="str">
            <v>FOMENTO Y PRODUCCION CUNARIA</v>
          </cell>
        </row>
        <row r="59">
          <cell r="B59" t="str">
            <v>0203</v>
          </cell>
          <cell r="C59" t="str">
            <v>0203 - MINISTERIO DE DEFENSA</v>
          </cell>
          <cell r="D59" t="str">
            <v>MINISTERIO DE DEFENSA</v>
          </cell>
          <cell r="E59" t="str">
            <v>020301</v>
          </cell>
          <cell r="F59" t="str">
            <v>01</v>
          </cell>
          <cell r="G59" t="str">
            <v>01 - MINISTERIO DE DEFENSA</v>
          </cell>
          <cell r="H59" t="str">
            <v>MINISTERIO DE DEFENSA</v>
          </cell>
          <cell r="I59" t="str">
            <v>0203010004</v>
          </cell>
          <cell r="J59" t="str">
            <v>0004</v>
          </cell>
          <cell r="K59" t="str">
            <v>0004 - INSTITUTO DE SEGURIDAD SOCIAL DE LAS FUERZAS ARMADAS</v>
          </cell>
          <cell r="L59" t="str">
            <v>INSTITUTO DE SEGURIDAD SOCIAL DE LAS FUERZAS ARMADAS</v>
          </cell>
        </row>
        <row r="60">
          <cell r="B60" t="str">
            <v>0203</v>
          </cell>
          <cell r="C60" t="str">
            <v>0203 - MINISTERIO DE DEFENSA</v>
          </cell>
          <cell r="D60" t="str">
            <v>MINISTERIO DE DEFENSA</v>
          </cell>
          <cell r="E60" t="str">
            <v>020301</v>
          </cell>
          <cell r="F60" t="str">
            <v>01</v>
          </cell>
          <cell r="G60" t="str">
            <v>01 - MINISTERIO DE DEFENSA</v>
          </cell>
          <cell r="H60" t="str">
            <v>MINISTERIO DE DEFENSA</v>
          </cell>
          <cell r="I60" t="str">
            <v>0203010005</v>
          </cell>
          <cell r="J60" t="str">
            <v>0005</v>
          </cell>
          <cell r="K60" t="str">
            <v>0005 - HOSPITAL CENTRAL FUERZAS  ARMADAS</v>
          </cell>
          <cell r="L60" t="str">
            <v>HOSPITAL CENTRAL FUERZAS  ARMADAS</v>
          </cell>
        </row>
        <row r="61">
          <cell r="B61" t="str">
            <v>0203</v>
          </cell>
          <cell r="C61" t="str">
            <v>0203 - MINISTERIO DE DEFENSA</v>
          </cell>
          <cell r="D61" t="str">
            <v>MINISTERIO DE DEFENSA</v>
          </cell>
          <cell r="E61" t="str">
            <v>020301</v>
          </cell>
          <cell r="F61" t="str">
            <v>01</v>
          </cell>
          <cell r="G61" t="str">
            <v>01 - MINISTERIO DE DEFENSA</v>
          </cell>
          <cell r="H61" t="str">
            <v>MINISTERIO DE DEFENSA</v>
          </cell>
          <cell r="I61" t="str">
            <v>0203010006</v>
          </cell>
          <cell r="J61" t="str">
            <v>0006</v>
          </cell>
          <cell r="K61" t="str">
            <v>0006 - INSTITUTO CARTOGRÁFICO MILITAR DE LAS FUERZAS ARMADAS</v>
          </cell>
          <cell r="L61" t="str">
            <v>INSTITUTO CARTOGRÁFICO MILITAR DE LAS FUERZAS ARMADAS</v>
          </cell>
        </row>
        <row r="62">
          <cell r="B62" t="str">
            <v>0203</v>
          </cell>
          <cell r="C62" t="str">
            <v>0203 - MINISTERIO DE DEFENSA</v>
          </cell>
          <cell r="D62" t="str">
            <v>MINISTERIO DE DEFENSA</v>
          </cell>
          <cell r="E62" t="str">
            <v>020301</v>
          </cell>
          <cell r="F62" t="str">
            <v>01</v>
          </cell>
          <cell r="G62" t="str">
            <v>01 - MINISTERIO DE DEFENSA</v>
          </cell>
          <cell r="H62" t="str">
            <v>MINISTERIO DE DEFENSA</v>
          </cell>
          <cell r="I62" t="str">
            <v>0203010007</v>
          </cell>
          <cell r="J62" t="str">
            <v>0007</v>
          </cell>
          <cell r="K62" t="str">
            <v>0007 - ESC DE GRAD.DE COM.Y ESTADO MAYOR CONJ.'GRAL DE DIV. GREGORIO LUPERON'</v>
          </cell>
          <cell r="L62" t="str">
            <v>ESC DE GRAD.DE COM.Y ESTADO MAYOR CONJ.'GRAL DE DIV. GREGORIO LUPERON'</v>
          </cell>
        </row>
        <row r="63">
          <cell r="B63" t="str">
            <v>0203</v>
          </cell>
          <cell r="C63" t="str">
            <v>0203 - MINISTERIO DE DEFENSA</v>
          </cell>
          <cell r="D63" t="str">
            <v>MINISTERIO DE DEFENSA</v>
          </cell>
          <cell r="E63" t="str">
            <v>020301</v>
          </cell>
          <cell r="F63" t="str">
            <v>01</v>
          </cell>
          <cell r="G63" t="str">
            <v>01 - MINISTERIO DE DEFENSA</v>
          </cell>
          <cell r="H63" t="str">
            <v>MINISTERIO DE DEFENSA</v>
          </cell>
          <cell r="I63" t="str">
            <v>0203010008</v>
          </cell>
          <cell r="J63" t="str">
            <v>0008</v>
          </cell>
          <cell r="K63" t="str">
            <v>0008 - CÍRCULO DEPORTIVO DE LAS FUERZAS ARMADAS Y LA POLICIA NACIONAL</v>
          </cell>
          <cell r="L63" t="str">
            <v>CÍRCULO DEPORTIVO DE LAS FUERZAS ARMADAS Y LA POLICIA NACIONAL</v>
          </cell>
        </row>
        <row r="64">
          <cell r="B64" t="str">
            <v>0203</v>
          </cell>
          <cell r="C64" t="str">
            <v>0203 - MINISTERIO DE DEFENSA</v>
          </cell>
          <cell r="D64" t="str">
            <v>MINISTERIO DE DEFENSA</v>
          </cell>
          <cell r="E64" t="str">
            <v>020301</v>
          </cell>
          <cell r="F64" t="str">
            <v>01</v>
          </cell>
          <cell r="G64" t="str">
            <v>01 - MINISTERIO DE DEFENSA</v>
          </cell>
          <cell r="H64" t="str">
            <v>MINISTERIO DE DEFENSA</v>
          </cell>
          <cell r="I64" t="str">
            <v>0203010009</v>
          </cell>
          <cell r="J64" t="str">
            <v>0009</v>
          </cell>
          <cell r="K64" t="str">
            <v>0009 - INSTITUTO MILITAR DE LOS DERECHOS HUMANOS</v>
          </cell>
          <cell r="L64" t="str">
            <v>INSTITUTO MILITAR DE LOS DERECHOS HUMANOS</v>
          </cell>
        </row>
        <row r="65">
          <cell r="B65" t="str">
            <v>0203</v>
          </cell>
          <cell r="C65" t="str">
            <v>0203 - MINISTERIO DE DEFENSA</v>
          </cell>
          <cell r="D65" t="str">
            <v>MINISTERIO DE DEFENSA</v>
          </cell>
          <cell r="E65" t="str">
            <v>020301</v>
          </cell>
          <cell r="F65" t="str">
            <v>01</v>
          </cell>
          <cell r="G65" t="str">
            <v>01 - MINISTERIO DE DEFENSA</v>
          </cell>
          <cell r="H65" t="str">
            <v>MINISTERIO DE DEFENSA</v>
          </cell>
          <cell r="I65" t="str">
            <v>0203010010</v>
          </cell>
          <cell r="J65" t="str">
            <v>0010</v>
          </cell>
          <cell r="K65" t="str">
            <v>0010 - INSTITUTO DE ALTOS ESTUDIOS PARA LA DEFENSA Y SEGURIDAD NACIONAL</v>
          </cell>
          <cell r="L65" t="str">
            <v>INSTITUTO DE ALTOS ESTUDIOS PARA LA DEFENSA Y SEGURIDAD NACIONAL</v>
          </cell>
        </row>
        <row r="66">
          <cell r="B66" t="str">
            <v>0203</v>
          </cell>
          <cell r="C66" t="str">
            <v>0203 - MINISTERIO DE DEFENSA</v>
          </cell>
          <cell r="D66" t="str">
            <v>MINISTERIO DE DEFENSA</v>
          </cell>
          <cell r="E66" t="str">
            <v>020301</v>
          </cell>
          <cell r="F66" t="str">
            <v>01</v>
          </cell>
          <cell r="G66" t="str">
            <v>01 - MINISTERIO DE DEFENSA</v>
          </cell>
          <cell r="H66" t="str">
            <v>MINISTERIO DE DEFENSA</v>
          </cell>
          <cell r="I66" t="str">
            <v>0203010012</v>
          </cell>
          <cell r="J66" t="str">
            <v>0012</v>
          </cell>
          <cell r="K66" t="str">
            <v>0012 - CUERPO ESPECIALIZADO DE SEGURIDAD FRONTERIZA TERRESTRE</v>
          </cell>
          <cell r="L66" t="str">
            <v>CUERPO ESPECIALIZADO DE SEGURIDAD FRONTERIZA TERRESTRE</v>
          </cell>
        </row>
        <row r="67">
          <cell r="B67" t="str">
            <v>0203</v>
          </cell>
          <cell r="C67" t="str">
            <v>0203 - MINISTERIO DE DEFENSA</v>
          </cell>
          <cell r="D67" t="str">
            <v>MINISTERIO DE DEFENSA</v>
          </cell>
          <cell r="E67" t="str">
            <v>020301</v>
          </cell>
          <cell r="F67" t="str">
            <v>01</v>
          </cell>
          <cell r="G67" t="str">
            <v>01 - MINISTERIO DE DEFENSA</v>
          </cell>
          <cell r="H67" t="str">
            <v>MINISTERIO DE DEFENSA</v>
          </cell>
          <cell r="I67" t="str">
            <v>0203010013</v>
          </cell>
          <cell r="J67" t="str">
            <v>0013</v>
          </cell>
          <cell r="K67" t="str">
            <v>0013 - PROGRAMA DE EDUCACIÓN Y CAPACITACIÓN PROFESIONAL DE LAS FFAA</v>
          </cell>
          <cell r="L67" t="str">
            <v>PROGRAMA DE EDUCACIÓN Y CAPACITACIÓN PROFESIONAL DE LAS FFAA</v>
          </cell>
        </row>
        <row r="68">
          <cell r="B68" t="str">
            <v>0203</v>
          </cell>
          <cell r="C68" t="str">
            <v>0203 - MINISTERIO DE DEFENSA</v>
          </cell>
          <cell r="D68" t="str">
            <v>MINISTERIO DE DEFENSA</v>
          </cell>
          <cell r="E68" t="str">
            <v>020301</v>
          </cell>
          <cell r="F68" t="str">
            <v>01</v>
          </cell>
          <cell r="G68" t="str">
            <v>01 - MINISTERIO DE DEFENSA</v>
          </cell>
          <cell r="H68" t="str">
            <v>MINISTERIO DE DEFENSA</v>
          </cell>
          <cell r="I68" t="str">
            <v>0203010014</v>
          </cell>
          <cell r="J68" t="str">
            <v>0014</v>
          </cell>
          <cell r="K68" t="str">
            <v>0014 - DIRECCION GENERAL DE LA RESERVA DE LAS FUERZAS ARMADAS Y POLICIA NACIONAL</v>
          </cell>
          <cell r="L68" t="str">
            <v>DIRECCION GENERAL DE LA RESERVA DE LAS FUERZAS ARMADAS Y POLICIA NACIONAL</v>
          </cell>
        </row>
        <row r="69">
          <cell r="B69" t="str">
            <v>0203</v>
          </cell>
          <cell r="C69" t="str">
            <v>0203 - MINISTERIO DE DEFENSA</v>
          </cell>
          <cell r="D69" t="str">
            <v>MINISTERIO DE DEFENSA</v>
          </cell>
          <cell r="E69" t="str">
            <v>020301</v>
          </cell>
          <cell r="F69" t="str">
            <v>01</v>
          </cell>
          <cell r="G69" t="str">
            <v>01 - MINISTERIO DE DEFENSA</v>
          </cell>
          <cell r="H69" t="str">
            <v>MINISTERIO DE DEFENSA</v>
          </cell>
          <cell r="I69" t="str">
            <v>0203010015</v>
          </cell>
          <cell r="J69" t="str">
            <v>0015</v>
          </cell>
          <cell r="K69" t="str">
            <v>0015 - CUERPOS ESPECIALIZADOS DE SEGURIDAD PORTUARIA</v>
          </cell>
          <cell r="L69" t="str">
            <v>CUERPOS ESPECIALIZADOS DE SEGURIDAD PORTUARIA</v>
          </cell>
        </row>
        <row r="70">
          <cell r="B70" t="str">
            <v>0203</v>
          </cell>
          <cell r="C70" t="str">
            <v>0203 - MINISTERIO DE DEFENSA</v>
          </cell>
          <cell r="D70" t="str">
            <v>MINISTERIO DE DEFENSA</v>
          </cell>
          <cell r="E70" t="str">
            <v>020301</v>
          </cell>
          <cell r="F70" t="str">
            <v>01</v>
          </cell>
          <cell r="G70" t="str">
            <v>01 - MINISTERIO DE DEFENSA</v>
          </cell>
          <cell r="H70" t="str">
            <v>MINISTERIO DE DEFENSA</v>
          </cell>
          <cell r="I70" t="str">
            <v>0203010017</v>
          </cell>
          <cell r="J70" t="str">
            <v>0017</v>
          </cell>
          <cell r="K70" t="str">
            <v>0017 - SERVICIO MILITAR VOLUNTARIO</v>
          </cell>
          <cell r="L70" t="str">
            <v>SERVICIO MILITAR VOLUNTARIO</v>
          </cell>
        </row>
        <row r="71">
          <cell r="B71" t="str">
            <v>0203</v>
          </cell>
          <cell r="C71" t="str">
            <v>0203 - MINISTERIO DE DEFENSA</v>
          </cell>
          <cell r="D71" t="str">
            <v>MINISTERIO DE DEFENSA</v>
          </cell>
          <cell r="E71" t="str">
            <v>020301</v>
          </cell>
          <cell r="F71" t="str">
            <v>01</v>
          </cell>
          <cell r="G71" t="str">
            <v>01 - MINISTERIO DE DEFENSA</v>
          </cell>
          <cell r="H71" t="str">
            <v>MINISTERIO DE DEFENSA</v>
          </cell>
          <cell r="I71" t="str">
            <v>0203010019</v>
          </cell>
          <cell r="J71" t="str">
            <v>0019</v>
          </cell>
          <cell r="K71" t="str">
            <v>0019 - SUPERINTENDENCIA DE VIGILANCIA Y SEGURIDAD PRIVADA</v>
          </cell>
          <cell r="L71" t="str">
            <v>SUPERINTENDENCIA DE VIGILANCIA Y SEGURIDAD PRIVADA</v>
          </cell>
        </row>
        <row r="72">
          <cell r="B72" t="str">
            <v>0203</v>
          </cell>
          <cell r="C72" t="str">
            <v>0203 - MINISTERIO DE DEFENSA</v>
          </cell>
          <cell r="D72" t="str">
            <v>MINISTERIO DE DEFENSA</v>
          </cell>
          <cell r="E72" t="str">
            <v>020301</v>
          </cell>
          <cell r="F72" t="str">
            <v>01</v>
          </cell>
          <cell r="G72" t="str">
            <v>01 - MINISTERIO DE DEFENSA</v>
          </cell>
          <cell r="H72" t="str">
            <v>MINISTERIO DE DEFENSA</v>
          </cell>
          <cell r="I72" t="str">
            <v>0203010020</v>
          </cell>
          <cell r="J72" t="str">
            <v>0020</v>
          </cell>
          <cell r="K72" t="str">
            <v>0020 - CUERPO ESPECIALIZADO PARA LA SEGURIDAD DEL METRO DE SANTO DOMINGO</v>
          </cell>
          <cell r="L72" t="str">
            <v>CUERPO ESPECIALIZADO PARA LA SEGURIDAD DEL METRO DE SANTO DOMINGO</v>
          </cell>
        </row>
        <row r="73">
          <cell r="B73" t="str">
            <v>0203</v>
          </cell>
          <cell r="C73" t="str">
            <v>0203 - MINISTERIO DE DEFENSA</v>
          </cell>
          <cell r="D73" t="str">
            <v>MINISTERIO DE DEFENSA</v>
          </cell>
          <cell r="E73" t="str">
            <v>020301</v>
          </cell>
          <cell r="F73" t="str">
            <v>01</v>
          </cell>
          <cell r="G73" t="str">
            <v>01 - MINISTERIO DE DEFENSA</v>
          </cell>
          <cell r="H73" t="str">
            <v>MINISTERIO DE DEFENSA</v>
          </cell>
          <cell r="I73" t="str">
            <v>0203010021</v>
          </cell>
          <cell r="J73" t="str">
            <v>0021</v>
          </cell>
          <cell r="K73" t="str">
            <v>0021 - COMANDO CONJUNTO METROPOLITANO DE LAS FUERZAS ARMADAS</v>
          </cell>
          <cell r="L73" t="str">
            <v>COMANDO CONJUNTO METROPOLITANO DE LAS FUERZAS ARMADAS</v>
          </cell>
        </row>
        <row r="74">
          <cell r="B74" t="str">
            <v>0203</v>
          </cell>
          <cell r="C74" t="str">
            <v>0203 - MINISTERIO DE DEFENSA</v>
          </cell>
          <cell r="D74" t="str">
            <v>MINISTERIO DE DEFENSA</v>
          </cell>
          <cell r="E74" t="str">
            <v>020301</v>
          </cell>
          <cell r="F74" t="str">
            <v>01</v>
          </cell>
          <cell r="G74" t="str">
            <v>01 - MINISTERIO DE DEFENSA</v>
          </cell>
          <cell r="H74" t="str">
            <v>MINISTERIO DE DEFENSA</v>
          </cell>
          <cell r="I74" t="str">
            <v>0203010022</v>
          </cell>
          <cell r="J74" t="str">
            <v>0022</v>
          </cell>
          <cell r="K74" t="str">
            <v>0022 - COMANDO CONJUNTO NORTE DE LAS FUERZAS ARMADAS</v>
          </cell>
          <cell r="L74" t="str">
            <v>COMANDO CONJUNTO NORTE DE LAS FUERZAS ARMADAS</v>
          </cell>
        </row>
        <row r="75">
          <cell r="B75" t="str">
            <v>0203</v>
          </cell>
          <cell r="C75" t="str">
            <v>0203 - MINISTERIO DE DEFENSA</v>
          </cell>
          <cell r="D75" t="str">
            <v>MINISTERIO DE DEFENSA</v>
          </cell>
          <cell r="E75" t="str">
            <v>020301</v>
          </cell>
          <cell r="F75" t="str">
            <v>01</v>
          </cell>
          <cell r="G75" t="str">
            <v>01 - MINISTERIO DE DEFENSA</v>
          </cell>
          <cell r="H75" t="str">
            <v>MINISTERIO DE DEFENSA</v>
          </cell>
          <cell r="I75" t="str">
            <v>0203010023</v>
          </cell>
          <cell r="J75" t="str">
            <v>0023</v>
          </cell>
          <cell r="K75" t="str">
            <v>0023 - COMANDO CONJUNTO DEL  ESTE DE LAS FUERZAS ARMADAS</v>
          </cell>
          <cell r="L75" t="str">
            <v>COMANDO CONJUNTO DEL  ESTE DE LAS FUERZAS ARMADAS</v>
          </cell>
        </row>
        <row r="76">
          <cell r="B76" t="str">
            <v>0203</v>
          </cell>
          <cell r="C76" t="str">
            <v>0203 - MINISTERIO DE DEFENSA</v>
          </cell>
          <cell r="D76" t="str">
            <v>MINISTERIO DE DEFENSA</v>
          </cell>
          <cell r="E76" t="str">
            <v>020301</v>
          </cell>
          <cell r="F76" t="str">
            <v>01</v>
          </cell>
          <cell r="G76" t="str">
            <v>01 - MINISTERIO DE DEFENSA</v>
          </cell>
          <cell r="H76" t="str">
            <v>MINISTERIO DE DEFENSA</v>
          </cell>
          <cell r="I76" t="str">
            <v>0203010024</v>
          </cell>
          <cell r="J76" t="str">
            <v>0024</v>
          </cell>
          <cell r="K76" t="str">
            <v>0024 - COMANDO CONJUNTO SUR DE LAS FUERZAS ARMADAS</v>
          </cell>
          <cell r="L76" t="str">
            <v>COMANDO CONJUNTO SUR DE LAS FUERZAS ARMADAS</v>
          </cell>
        </row>
        <row r="77">
          <cell r="B77" t="str">
            <v>0203</v>
          </cell>
          <cell r="C77" t="str">
            <v>0203 - MINISTERIO DE DEFENSA</v>
          </cell>
          <cell r="D77" t="str">
            <v>MINISTERIO DE DEFENSA</v>
          </cell>
          <cell r="E77" t="str">
            <v>020301</v>
          </cell>
          <cell r="F77" t="str">
            <v>01</v>
          </cell>
          <cell r="G77" t="str">
            <v>01 - MINISTERIO DE DEFENSA</v>
          </cell>
          <cell r="H77" t="str">
            <v>MINISTERIO DE DEFENSA</v>
          </cell>
          <cell r="I77" t="str">
            <v>0203010026</v>
          </cell>
          <cell r="J77" t="str">
            <v>0026</v>
          </cell>
          <cell r="K77" t="str">
            <v>0026 - Cuerpo Especializado de Seguridad Aeroportuaria y de Aviación Civil (CESAC)</v>
          </cell>
          <cell r="L77" t="str">
            <v>Cuerpo Especializado de Seguridad Aeroportuaria y de Aviación Civil (CESAC)</v>
          </cell>
        </row>
        <row r="78">
          <cell r="B78" t="str">
            <v>0203</v>
          </cell>
          <cell r="C78" t="str">
            <v>0203 - MINISTERIO DE DEFENSA</v>
          </cell>
          <cell r="D78" t="str">
            <v>MINISTERIO DE DEFENSA</v>
          </cell>
          <cell r="E78" t="str">
            <v>020301</v>
          </cell>
          <cell r="F78" t="str">
            <v>01</v>
          </cell>
          <cell r="G78" t="str">
            <v>01 - MINISTERIO DE DEFENSA</v>
          </cell>
          <cell r="H78" t="str">
            <v>MINISTERIO DE DEFENSA</v>
          </cell>
          <cell r="I78" t="str">
            <v>0203010027</v>
          </cell>
          <cell r="J78" t="str">
            <v>0027</v>
          </cell>
          <cell r="K78" t="str">
            <v>0027 - DIRECCION GENERAL DEL PLAN SOCIAL DEL MINISTERIO DE DEFENSA</v>
          </cell>
          <cell r="L78" t="str">
            <v>DIRECCION GENERAL DEL PLAN SOCIAL DEL MINISTERIO DE DEFENSA</v>
          </cell>
        </row>
        <row r="79">
          <cell r="B79" t="str">
            <v>0203</v>
          </cell>
          <cell r="C79" t="str">
            <v>0203 - MINISTERIO DE DEFENSA</v>
          </cell>
          <cell r="D79" t="str">
            <v>MINISTERIO DE DEFENSA</v>
          </cell>
          <cell r="E79" t="str">
            <v>020301</v>
          </cell>
          <cell r="F79" t="str">
            <v>01</v>
          </cell>
          <cell r="G79" t="str">
            <v>01 - MINISTERIO DE DEFENSA</v>
          </cell>
          <cell r="H79" t="str">
            <v>MINISTERIO DE DEFENSA</v>
          </cell>
          <cell r="I79" t="str">
            <v>0203010028</v>
          </cell>
          <cell r="J79" t="str">
            <v>0028</v>
          </cell>
          <cell r="K79" t="str">
            <v>0028 - INSTITUTO SUPERIOR PARA LA DEFENSA ' GENERAL JUAN PABLO DUARTE DIEZ' INSUDE.</v>
          </cell>
          <cell r="L79" t="str">
            <v>INSTITUTO SUPERIOR PARA LA DEFENSA ' GENERAL JUAN PABLO DUARTE DIEZ' INSUDE.</v>
          </cell>
        </row>
        <row r="80">
          <cell r="B80" t="str">
            <v>0203</v>
          </cell>
          <cell r="C80" t="str">
            <v>0203 - MINISTERIO DE DEFENSA</v>
          </cell>
          <cell r="D80" t="str">
            <v>MINISTERIO DE DEFENSA</v>
          </cell>
          <cell r="E80" t="str">
            <v>020301</v>
          </cell>
          <cell r="F80" t="str">
            <v>01</v>
          </cell>
          <cell r="G80" t="str">
            <v>01 - MINISTERIO DE DEFENSA</v>
          </cell>
          <cell r="H80" t="str">
            <v>MINISTERIO DE DEFENSA</v>
          </cell>
          <cell r="I80" t="str">
            <v>0203010030</v>
          </cell>
          <cell r="J80" t="str">
            <v>0030</v>
          </cell>
          <cell r="K80" t="str">
            <v>0030 - SERVICIO NACIONAL DE PROTECCION AMBIENTAL</v>
          </cell>
          <cell r="L80" t="str">
            <v>SERVICIO NACIONAL DE PROTECCION AMBIENTAL</v>
          </cell>
        </row>
        <row r="81">
          <cell r="B81" t="str">
            <v>0203</v>
          </cell>
          <cell r="C81" t="str">
            <v>0203 - MINISTERIO DE DEFENSA</v>
          </cell>
          <cell r="D81" t="str">
            <v>MINISTERIO DE DEFENSA</v>
          </cell>
          <cell r="E81" t="str">
            <v>020302</v>
          </cell>
          <cell r="F81" t="str">
            <v>02</v>
          </cell>
          <cell r="G81" t="str">
            <v>02 - EJERCITO DE LA  REPUBLICA DOMINICANA</v>
          </cell>
          <cell r="H81" t="str">
            <v>EJERCITO DE LA  REPUBLICA DOMINICANA</v>
          </cell>
          <cell r="I81" t="str">
            <v>0203020001</v>
          </cell>
          <cell r="J81" t="str">
            <v>0001</v>
          </cell>
          <cell r="K81" t="str">
            <v>0001 - EJERCITO DE LA REPUBLICA DOMINICANA</v>
          </cell>
          <cell r="L81" t="str">
            <v>EJERCITO DE LA REPUBLICA DOMINICANA</v>
          </cell>
        </row>
        <row r="82">
          <cell r="B82" t="str">
            <v>0203</v>
          </cell>
          <cell r="C82" t="str">
            <v>0203 - MINISTERIO DE DEFENSA</v>
          </cell>
          <cell r="D82" t="str">
            <v>MINISTERIO DE DEFENSA</v>
          </cell>
          <cell r="E82" t="str">
            <v>020302</v>
          </cell>
          <cell r="F82" t="str">
            <v>02</v>
          </cell>
          <cell r="G82" t="str">
            <v>02 - EJERCITO DE LA  REPUBLICA DOMINICANA</v>
          </cell>
          <cell r="H82" t="str">
            <v>EJERCITO DE LA  REPUBLICA DOMINICANA</v>
          </cell>
          <cell r="I82" t="str">
            <v>0203020002</v>
          </cell>
          <cell r="J82" t="str">
            <v>0002</v>
          </cell>
          <cell r="K82" t="str">
            <v>0002 - ACADEMIA MILITAR BATALLA DE LA CARRERA</v>
          </cell>
          <cell r="L82" t="str">
            <v>ACADEMIA MILITAR BATALLA DE LA CARRERA</v>
          </cell>
        </row>
        <row r="83">
          <cell r="B83" t="str">
            <v>0203</v>
          </cell>
          <cell r="C83" t="str">
            <v>0203 - MINISTERIO DE DEFENSA</v>
          </cell>
          <cell r="D83" t="str">
            <v>MINISTERIO DE DEFENSA</v>
          </cell>
          <cell r="E83" t="str">
            <v>020303</v>
          </cell>
          <cell r="F83" t="str">
            <v>03</v>
          </cell>
          <cell r="G83" t="str">
            <v>03 - ARMADA DE LA REPUBLICA DOMINICANA</v>
          </cell>
          <cell r="H83" t="str">
            <v>ARMADA DE LA REPUBLICA DOMINICANA</v>
          </cell>
          <cell r="I83" t="str">
            <v>0203030001</v>
          </cell>
          <cell r="J83" t="str">
            <v>0001</v>
          </cell>
          <cell r="K83" t="str">
            <v>0001 - ARMADA DE LA REPUBLICA DOMINICANA</v>
          </cell>
          <cell r="L83" t="str">
            <v>ARMADA DE LA REPUBLICA DOMINICANA</v>
          </cell>
        </row>
        <row r="84">
          <cell r="B84" t="str">
            <v>0203</v>
          </cell>
          <cell r="C84" t="str">
            <v>0203 - MINISTERIO DE DEFENSA</v>
          </cell>
          <cell r="D84" t="str">
            <v>MINISTERIO DE DEFENSA</v>
          </cell>
          <cell r="E84" t="str">
            <v>020303</v>
          </cell>
          <cell r="F84" t="str">
            <v>03</v>
          </cell>
          <cell r="G84" t="str">
            <v>03 - ARMADA DE LA REPUBLICA DOMINICANA</v>
          </cell>
          <cell r="H84" t="str">
            <v>ARMADA DE LA REPUBLICA DOMINICANA</v>
          </cell>
          <cell r="I84" t="str">
            <v>0203030002</v>
          </cell>
          <cell r="J84" t="str">
            <v>0002</v>
          </cell>
          <cell r="K84" t="str">
            <v>0002 - DIRECCION GENERAL DE DRAGAS, PRESAS Y BALIZAMIENTO, M.G</v>
          </cell>
          <cell r="L84" t="str">
            <v>DIRECCION GENERAL DE DRAGAS, PRESAS Y BALIZAMIENTO, M.G</v>
          </cell>
        </row>
        <row r="85">
          <cell r="B85" t="str">
            <v>0203</v>
          </cell>
          <cell r="C85" t="str">
            <v>0203 - MINISTERIO DE DEFENSA</v>
          </cell>
          <cell r="D85" t="str">
            <v>MINISTERIO DE DEFENSA</v>
          </cell>
          <cell r="E85" t="str">
            <v>020303</v>
          </cell>
          <cell r="F85" t="str">
            <v>03</v>
          </cell>
          <cell r="G85" t="str">
            <v>03 - ARMADA DE LA REPUBLICA DOMINICANA</v>
          </cell>
          <cell r="H85" t="str">
            <v>ARMADA DE LA REPUBLICA DOMINICANA</v>
          </cell>
          <cell r="I85" t="str">
            <v>0203030003</v>
          </cell>
          <cell r="J85" t="str">
            <v>0003</v>
          </cell>
          <cell r="K85" t="str">
            <v>0003 - SERVICIOS DE PESCA</v>
          </cell>
          <cell r="L85" t="str">
            <v>SERVICIOS DE PESCA</v>
          </cell>
        </row>
        <row r="86">
          <cell r="B86" t="str">
            <v>0203</v>
          </cell>
          <cell r="C86" t="str">
            <v>0203 - MINISTERIO DE DEFENSA</v>
          </cell>
          <cell r="D86" t="str">
            <v>MINISTERIO DE DEFENSA</v>
          </cell>
          <cell r="E86" t="str">
            <v>020304</v>
          </cell>
          <cell r="F86" t="str">
            <v>04</v>
          </cell>
          <cell r="G86" t="str">
            <v>04 - FUERZA AEREA DE LA  REPUBLICA DOMINICANA</v>
          </cell>
          <cell r="H86" t="str">
            <v>FUERZA AEREA DE LA  REPUBLICA DOMINICANA</v>
          </cell>
          <cell r="I86" t="str">
            <v>0203040001</v>
          </cell>
          <cell r="J86" t="str">
            <v>0001</v>
          </cell>
          <cell r="K86" t="str">
            <v>0001 - FUERZA AEREA DE LA  REPUBLICA DOMINICANA</v>
          </cell>
          <cell r="L86" t="str">
            <v>FUERZA AEREA DE LA  REPUBLICA DOMINICANA</v>
          </cell>
        </row>
        <row r="87">
          <cell r="B87" t="str">
            <v>0203</v>
          </cell>
          <cell r="C87" t="str">
            <v>0203 - MINISTERIO DE DEFENSA</v>
          </cell>
          <cell r="D87" t="str">
            <v>MINISTERIO DE DEFENSA</v>
          </cell>
          <cell r="E87" t="str">
            <v>020304</v>
          </cell>
          <cell r="F87" t="str">
            <v>04</v>
          </cell>
          <cell r="G87" t="str">
            <v>04 - FUERZA AEREA DE LA  REPUBLICA DOMINICANA</v>
          </cell>
          <cell r="H87" t="str">
            <v>FUERZA AEREA DE LA  REPUBLICA DOMINICANA</v>
          </cell>
          <cell r="I87" t="str">
            <v>0203040002</v>
          </cell>
          <cell r="J87" t="str">
            <v>0002</v>
          </cell>
          <cell r="K87" t="str">
            <v>0002 - HOSPITAL MILITAR FAD DR RAMON DE LARA</v>
          </cell>
          <cell r="L87" t="str">
            <v>HOSPITAL MILITAR FAD DR RAMON DE LARA</v>
          </cell>
        </row>
        <row r="88">
          <cell r="B88" t="str">
            <v>0203</v>
          </cell>
          <cell r="C88" t="str">
            <v>0203 - MINISTERIO DE DEFENSA</v>
          </cell>
          <cell r="D88" t="str">
            <v>MINISTERIO DE DEFENSA</v>
          </cell>
          <cell r="E88" t="str">
            <v>020304</v>
          </cell>
          <cell r="F88" t="str">
            <v>04</v>
          </cell>
          <cell r="G88" t="str">
            <v>04 - FUERZA AEREA DE LA  REPUBLICA DOMINICANA</v>
          </cell>
          <cell r="H88" t="str">
            <v>FUERZA AEREA DE LA  REPUBLICA DOMINICANA</v>
          </cell>
          <cell r="I88" t="str">
            <v>0203040003</v>
          </cell>
          <cell r="J88" t="str">
            <v>0003</v>
          </cell>
          <cell r="K88" t="str">
            <v>0003 - FORMACION Y CAPACITACION TECNICO PROFESIONAL (IMESA)</v>
          </cell>
          <cell r="L88" t="str">
            <v>FORMACION Y CAPACITACION TECNICO PROFESIONAL (IMESA)</v>
          </cell>
        </row>
        <row r="89">
          <cell r="B89" t="str">
            <v>0204</v>
          </cell>
          <cell r="C89" t="str">
            <v>0204 - MINISTERIO DE RELACIONES EXTERIORES</v>
          </cell>
          <cell r="D89" t="str">
            <v>MINISTERIO DE RELACIONES EXTERIORES</v>
          </cell>
          <cell r="E89" t="str">
            <v>020401</v>
          </cell>
          <cell r="F89" t="str">
            <v>01</v>
          </cell>
          <cell r="G89" t="str">
            <v>01 - MINISTERIO DE RELACIONES EXTERIORES</v>
          </cell>
          <cell r="H89" t="str">
            <v>MINISTERIO DE RELACIONES EXTERIORES</v>
          </cell>
          <cell r="I89" t="str">
            <v>0204010001</v>
          </cell>
          <cell r="J89" t="str">
            <v>0001</v>
          </cell>
          <cell r="K89" t="str">
            <v>0001 - MINISTERIO DE RELACIONES EXTERIORES</v>
          </cell>
          <cell r="L89" t="str">
            <v>MINISTERIO DE RELACIONES EXTERIORES</v>
          </cell>
        </row>
        <row r="90">
          <cell r="B90" t="str">
            <v>0204</v>
          </cell>
          <cell r="C90" t="str">
            <v>0204 - MINISTERIO DE RELACIONES EXTERIORES</v>
          </cell>
          <cell r="D90" t="str">
            <v>MINISTERIO DE RELACIONES EXTERIORES</v>
          </cell>
          <cell r="E90" t="str">
            <v>020401</v>
          </cell>
          <cell r="F90" t="str">
            <v>01</v>
          </cell>
          <cell r="G90" t="str">
            <v>01 - MINISTERIO DE RELACIONES EXTERIORES</v>
          </cell>
          <cell r="H90" t="str">
            <v>MINISTERIO DE RELACIONES EXTERIORES</v>
          </cell>
          <cell r="I90" t="str">
            <v>0204010002</v>
          </cell>
          <cell r="J90" t="str">
            <v>0002</v>
          </cell>
          <cell r="K90" t="str">
            <v>0002 - DIRECCION GENERAL DE PASAPORTES</v>
          </cell>
          <cell r="L90" t="str">
            <v>DIRECCION GENERAL DE PASAPORTES</v>
          </cell>
        </row>
        <row r="91">
          <cell r="B91" t="str">
            <v>0204</v>
          </cell>
          <cell r="C91" t="str">
            <v>0204 - MINISTERIO DE RELACIONES EXTERIORES</v>
          </cell>
          <cell r="D91" t="str">
            <v>MINISTERIO DE RELACIONES EXTERIORES</v>
          </cell>
          <cell r="E91" t="str">
            <v>020401</v>
          </cell>
          <cell r="F91" t="str">
            <v>01</v>
          </cell>
          <cell r="G91" t="str">
            <v>01 - MINISTERIO DE RELACIONES EXTERIORES</v>
          </cell>
          <cell r="H91" t="str">
            <v>MINISTERIO DE RELACIONES EXTERIORES</v>
          </cell>
          <cell r="I91" t="str">
            <v>0204010003</v>
          </cell>
          <cell r="J91" t="str">
            <v>0003</v>
          </cell>
          <cell r="K91" t="str">
            <v>0003 - INSTITUTO DE EDUCACION SUPERIOR</v>
          </cell>
          <cell r="L91" t="str">
            <v>INSTITUTO DE EDUCACION SUPERIOR</v>
          </cell>
        </row>
        <row r="92">
          <cell r="B92" t="str">
            <v>0204</v>
          </cell>
          <cell r="C92" t="str">
            <v>0204 - MINISTERIO DE RELACIONES EXTERIORES</v>
          </cell>
          <cell r="D92" t="str">
            <v>MINISTERIO DE RELACIONES EXTERIORES</v>
          </cell>
          <cell r="E92" t="str">
            <v>020401</v>
          </cell>
          <cell r="F92" t="str">
            <v>01</v>
          </cell>
          <cell r="G92" t="str">
            <v>01 - MINISTERIO DE RELACIONES EXTERIORES</v>
          </cell>
          <cell r="H92" t="str">
            <v>MINISTERIO DE RELACIONES EXTERIORES</v>
          </cell>
          <cell r="I92" t="str">
            <v>0204010004</v>
          </cell>
          <cell r="J92" t="str">
            <v>0004</v>
          </cell>
          <cell r="K92" t="str">
            <v>0004 - CONSEJO NACIONAL DE FRONTERAS</v>
          </cell>
          <cell r="L92" t="str">
            <v>CONSEJO NACIONAL DE FRONTERAS</v>
          </cell>
        </row>
        <row r="93">
          <cell r="B93" t="str">
            <v>0204</v>
          </cell>
          <cell r="C93" t="str">
            <v>0204 - MINISTERIO DE RELACIONES EXTERIORES</v>
          </cell>
          <cell r="D93" t="str">
            <v>MINISTERIO DE RELACIONES EXTERIORES</v>
          </cell>
          <cell r="E93" t="str">
            <v>020401</v>
          </cell>
          <cell r="F93" t="str">
            <v>01</v>
          </cell>
          <cell r="G93" t="str">
            <v>01 - MINISTERIO DE RELACIONES EXTERIORES</v>
          </cell>
          <cell r="H93" t="str">
            <v>MINISTERIO DE RELACIONES EXTERIORES</v>
          </cell>
          <cell r="I93" t="str">
            <v>0204010005</v>
          </cell>
          <cell r="J93" t="str">
            <v>0005</v>
          </cell>
          <cell r="K93" t="str">
            <v>0005 - COMISION NACIONAL DE NEGOCIACIONES  COMERCIALES (CNNC)</v>
          </cell>
          <cell r="L93" t="str">
            <v>COMISION NACIONAL DE NEGOCIACIONES  COMERCIALES (CNNC)</v>
          </cell>
        </row>
        <row r="94">
          <cell r="B94" t="str">
            <v>0205</v>
          </cell>
          <cell r="C94" t="str">
            <v>0205 - MINISTERIO DE HACIENDA</v>
          </cell>
          <cell r="D94" t="str">
            <v>MINISTERIO DE HACIENDA</v>
          </cell>
          <cell r="E94" t="str">
            <v>020501</v>
          </cell>
          <cell r="F94" t="str">
            <v>01</v>
          </cell>
          <cell r="G94" t="str">
            <v>01 - MINISTERIO DE HACIENDA</v>
          </cell>
          <cell r="H94" t="str">
            <v>MINISTERIO DE HACIENDA</v>
          </cell>
          <cell r="I94" t="str">
            <v>0205010001</v>
          </cell>
          <cell r="J94" t="str">
            <v>0001</v>
          </cell>
          <cell r="K94" t="str">
            <v>0001 - MINISTERIO DE HACIENDA</v>
          </cell>
          <cell r="L94" t="str">
            <v>MINISTERIO DE HACIENDA</v>
          </cell>
        </row>
        <row r="95">
          <cell r="B95" t="str">
            <v>0205</v>
          </cell>
          <cell r="C95" t="str">
            <v>0205 - MINISTERIO DE HACIENDA</v>
          </cell>
          <cell r="D95" t="str">
            <v>MINISTERIO DE HACIENDA</v>
          </cell>
          <cell r="E95" t="str">
            <v>020501</v>
          </cell>
          <cell r="F95" t="str">
            <v>01</v>
          </cell>
          <cell r="G95" t="str">
            <v>01 - MINISTERIO DE HACIENDA</v>
          </cell>
          <cell r="H95" t="str">
            <v>MINISTERIO DE HACIENDA</v>
          </cell>
          <cell r="I95" t="str">
            <v>0205010002</v>
          </cell>
          <cell r="J95" t="str">
            <v>0002</v>
          </cell>
          <cell r="K95" t="str">
            <v>0002 - DIRECCION NACIONAL DE CATASTRO</v>
          </cell>
          <cell r="L95" t="str">
            <v>DIRECCION NACIONAL DE CATASTRO</v>
          </cell>
        </row>
        <row r="96">
          <cell r="B96" t="str">
            <v>0205</v>
          </cell>
          <cell r="C96" t="str">
            <v>0205 - MINISTERIO DE HACIENDA</v>
          </cell>
          <cell r="D96" t="str">
            <v>MINISTERIO DE HACIENDA</v>
          </cell>
          <cell r="E96" t="str">
            <v>020501</v>
          </cell>
          <cell r="F96" t="str">
            <v>01</v>
          </cell>
          <cell r="G96" t="str">
            <v>01 - MINISTERIO DE HACIENDA</v>
          </cell>
          <cell r="H96" t="str">
            <v>MINISTERIO DE HACIENDA</v>
          </cell>
          <cell r="I96" t="str">
            <v>0205010003</v>
          </cell>
          <cell r="J96" t="str">
            <v>0003</v>
          </cell>
          <cell r="K96" t="str">
            <v>0003 - ADMINISTRACION GENERAL DE BIENES NACIONALES</v>
          </cell>
          <cell r="L96" t="str">
            <v>ADMINISTRACION GENERAL DE BIENES NACIONALES</v>
          </cell>
        </row>
        <row r="97">
          <cell r="B97" t="str">
            <v>0205</v>
          </cell>
          <cell r="C97" t="str">
            <v>0205 - MINISTERIO DE HACIENDA</v>
          </cell>
          <cell r="D97" t="str">
            <v>MINISTERIO DE HACIENDA</v>
          </cell>
          <cell r="E97" t="str">
            <v>020501</v>
          </cell>
          <cell r="F97" t="str">
            <v>01</v>
          </cell>
          <cell r="G97" t="str">
            <v>01 - MINISTERIO DE HACIENDA</v>
          </cell>
          <cell r="H97" t="str">
            <v>MINISTERIO DE HACIENDA</v>
          </cell>
          <cell r="I97" t="str">
            <v>0205010004</v>
          </cell>
          <cell r="J97" t="str">
            <v>0004</v>
          </cell>
          <cell r="K97" t="str">
            <v>0004 - DIRECCION GENERAL DE CONTRATACIONES PUBLICAS</v>
          </cell>
          <cell r="L97" t="str">
            <v>DIRECCION GENERAL DE CONTRATACIONES PUBLICAS</v>
          </cell>
        </row>
        <row r="98">
          <cell r="B98" t="str">
            <v>0205</v>
          </cell>
          <cell r="C98" t="str">
            <v>0205 - MINISTERIO DE HACIENDA</v>
          </cell>
          <cell r="D98" t="str">
            <v>MINISTERIO DE HACIENDA</v>
          </cell>
          <cell r="E98" t="str">
            <v>020501</v>
          </cell>
          <cell r="F98" t="str">
            <v>01</v>
          </cell>
          <cell r="G98" t="str">
            <v>01 - MINISTERIO DE HACIENDA</v>
          </cell>
          <cell r="H98" t="str">
            <v>MINISTERIO DE HACIENDA</v>
          </cell>
          <cell r="I98" t="str">
            <v>0205010005</v>
          </cell>
          <cell r="J98" t="str">
            <v>0005</v>
          </cell>
          <cell r="K98" t="str">
            <v>0005 - DIRECCION GENERAL DE POLITICA Y LEGISLACION TRIBUTARIA</v>
          </cell>
          <cell r="L98" t="str">
            <v>DIRECCION GENERAL DE POLITICA Y LEGISLACION TRIBUTARIA</v>
          </cell>
        </row>
        <row r="99">
          <cell r="B99" t="str">
            <v>0205</v>
          </cell>
          <cell r="C99" t="str">
            <v>0205 - MINISTERIO DE HACIENDA</v>
          </cell>
          <cell r="D99" t="str">
            <v>MINISTERIO DE HACIENDA</v>
          </cell>
          <cell r="E99" t="str">
            <v>020501</v>
          </cell>
          <cell r="F99" t="str">
            <v>01</v>
          </cell>
          <cell r="G99" t="str">
            <v>01 - MINISTERIO DE HACIENDA</v>
          </cell>
          <cell r="H99" t="str">
            <v>MINISTERIO DE HACIENDA</v>
          </cell>
          <cell r="I99" t="str">
            <v>0205010006</v>
          </cell>
          <cell r="J99" t="str">
            <v>0006</v>
          </cell>
          <cell r="K99" t="str">
            <v>0006 - CENTRO DE CAPACITACIÓN EN POLITICA Y GESTION FISCAL</v>
          </cell>
          <cell r="L99" t="str">
            <v>CENTRO DE CAPACITACIÓN EN POLITICA Y GESTION FISCAL</v>
          </cell>
        </row>
        <row r="100">
          <cell r="B100" t="str">
            <v>0205</v>
          </cell>
          <cell r="C100" t="str">
            <v>0205 - MINISTERIO DE HACIENDA</v>
          </cell>
          <cell r="D100" t="str">
            <v>MINISTERIO DE HACIENDA</v>
          </cell>
          <cell r="E100" t="str">
            <v>020501</v>
          </cell>
          <cell r="F100" t="str">
            <v>01</v>
          </cell>
          <cell r="G100" t="str">
            <v>01 - MINISTERIO DE HACIENDA</v>
          </cell>
          <cell r="H100" t="str">
            <v>MINISTERIO DE HACIENDA</v>
          </cell>
          <cell r="I100" t="str">
            <v>0205010007</v>
          </cell>
          <cell r="J100" t="str">
            <v>0007</v>
          </cell>
          <cell r="K100" t="str">
            <v>0007 - PROGRAMA DE ADMINISTRACION FINANCIERA INTEGRADA</v>
          </cell>
          <cell r="L100" t="str">
            <v>PROGRAMA DE ADMINISTRACION FINANCIERA INTEGRADA</v>
          </cell>
        </row>
        <row r="101">
          <cell r="B101" t="str">
            <v>0205</v>
          </cell>
          <cell r="C101" t="str">
            <v>0205 - MINISTERIO DE HACIENDA</v>
          </cell>
          <cell r="D101" t="str">
            <v>MINISTERIO DE HACIENDA</v>
          </cell>
          <cell r="E101" t="str">
            <v>020501</v>
          </cell>
          <cell r="F101" t="str">
            <v>01</v>
          </cell>
          <cell r="G101" t="str">
            <v>01 - MINISTERIO DE HACIENDA</v>
          </cell>
          <cell r="H101" t="str">
            <v>MINISTERIO DE HACIENDA</v>
          </cell>
          <cell r="I101" t="str">
            <v>0205010008</v>
          </cell>
          <cell r="J101" t="str">
            <v>0008</v>
          </cell>
          <cell r="K101" t="str">
            <v>0008 - TESORERIA NACIONAL</v>
          </cell>
          <cell r="L101" t="str">
            <v>TESORERIA NACIONAL</v>
          </cell>
        </row>
        <row r="102">
          <cell r="B102" t="str">
            <v>0205</v>
          </cell>
          <cell r="C102" t="str">
            <v>0205 - MINISTERIO DE HACIENDA</v>
          </cell>
          <cell r="D102" t="str">
            <v>MINISTERIO DE HACIENDA</v>
          </cell>
          <cell r="E102" t="str">
            <v>020501</v>
          </cell>
          <cell r="F102" t="str">
            <v>01</v>
          </cell>
          <cell r="G102" t="str">
            <v>01 - MINISTERIO DE HACIENDA</v>
          </cell>
          <cell r="H102" t="str">
            <v>MINISTERIO DE HACIENDA</v>
          </cell>
          <cell r="I102" t="str">
            <v>0205010009</v>
          </cell>
          <cell r="J102" t="str">
            <v>0009</v>
          </cell>
          <cell r="K102" t="str">
            <v>0009 - DIRECCIÓN GENERAL DE CONTABILIDAD GUBERNAMENTAL</v>
          </cell>
          <cell r="L102" t="str">
            <v>DIRECCIÓN GENERAL DE CONTABILIDAD GUBERNAMENTAL</v>
          </cell>
        </row>
        <row r="103">
          <cell r="B103" t="str">
            <v>0205</v>
          </cell>
          <cell r="C103" t="str">
            <v>0205 - MINISTERIO DE HACIENDA</v>
          </cell>
          <cell r="D103" t="str">
            <v>MINISTERIO DE HACIENDA</v>
          </cell>
          <cell r="E103" t="str">
            <v>020501</v>
          </cell>
          <cell r="F103" t="str">
            <v>01</v>
          </cell>
          <cell r="G103" t="str">
            <v>01 - MINISTERIO DE HACIENDA</v>
          </cell>
          <cell r="H103" t="str">
            <v>MINISTERIO DE HACIENDA</v>
          </cell>
          <cell r="I103" t="str">
            <v>0205010010</v>
          </cell>
          <cell r="J103" t="str">
            <v>0010</v>
          </cell>
          <cell r="K103" t="str">
            <v>0010 - DIRECCION GENERAL  DE PRESUPUESTO</v>
          </cell>
          <cell r="L103" t="str">
            <v>DIRECCION GENERAL  DE PRESUPUESTO</v>
          </cell>
        </row>
        <row r="104">
          <cell r="B104" t="str">
            <v>0205</v>
          </cell>
          <cell r="C104" t="str">
            <v>0205 - MINISTERIO DE HACIENDA</v>
          </cell>
          <cell r="D104" t="str">
            <v>MINISTERIO DE HACIENDA</v>
          </cell>
          <cell r="E104" t="str">
            <v>020501</v>
          </cell>
          <cell r="F104" t="str">
            <v>01</v>
          </cell>
          <cell r="G104" t="str">
            <v>01 - MINISTERIO DE HACIENDA</v>
          </cell>
          <cell r="H104" t="str">
            <v>MINISTERIO DE HACIENDA</v>
          </cell>
          <cell r="I104" t="str">
            <v>0205010011</v>
          </cell>
          <cell r="J104" t="str">
            <v>0011</v>
          </cell>
          <cell r="K104" t="str">
            <v>0011 - DIRECCION GENERAL DE CREDITO PUBLICO</v>
          </cell>
          <cell r="L104" t="str">
            <v>DIRECCION GENERAL DE CREDITO PUBLICO</v>
          </cell>
        </row>
        <row r="105">
          <cell r="B105" t="str">
            <v>0205</v>
          </cell>
          <cell r="C105" t="str">
            <v>0205 - MINISTERIO DE HACIENDA</v>
          </cell>
          <cell r="D105" t="str">
            <v>MINISTERIO DE HACIENDA</v>
          </cell>
          <cell r="E105" t="str">
            <v>020501</v>
          </cell>
          <cell r="F105" t="str">
            <v>01</v>
          </cell>
          <cell r="G105" t="str">
            <v>01 - MINISTERIO DE HACIENDA</v>
          </cell>
          <cell r="H105" t="str">
            <v>MINISTERIO DE HACIENDA</v>
          </cell>
          <cell r="I105" t="str">
            <v>0205010012</v>
          </cell>
          <cell r="J105" t="str">
            <v>0012</v>
          </cell>
          <cell r="K105" t="str">
            <v>0012 - DIRECCION GENERAL DE JUBILACIONES Y PENSIONES A CARGO DEL ESTADO</v>
          </cell>
          <cell r="L105" t="str">
            <v>DIRECCION GENERAL DE JUBILACIONES Y PENSIONES A CARGO DEL ESTADO</v>
          </cell>
        </row>
        <row r="106">
          <cell r="B106" t="str">
            <v>0206</v>
          </cell>
          <cell r="C106" t="str">
            <v>0206 - MINISTERIO DE EDUCACIÓN</v>
          </cell>
          <cell r="D106" t="str">
            <v>MINISTERIO DE EDUCACIÓN</v>
          </cell>
          <cell r="E106" t="str">
            <v>020601</v>
          </cell>
          <cell r="F106" t="str">
            <v>01</v>
          </cell>
          <cell r="G106" t="str">
            <v>01 - MINISTERIO DE EDUCACION</v>
          </cell>
          <cell r="H106" t="str">
            <v>MINISTERIO DE EDUCACION</v>
          </cell>
          <cell r="I106" t="str">
            <v>0206010001</v>
          </cell>
          <cell r="J106" t="str">
            <v>0001</v>
          </cell>
          <cell r="K106" t="str">
            <v>0001 - MINISTERIO DE EDUCACION</v>
          </cell>
          <cell r="L106" t="str">
            <v>MINISTERIO DE EDUCACION</v>
          </cell>
        </row>
        <row r="107">
          <cell r="B107" t="str">
            <v>0206</v>
          </cell>
          <cell r="C107" t="str">
            <v>0206 - MINISTERIO DE EDUCACIÓN</v>
          </cell>
          <cell r="D107" t="str">
            <v>MINISTERIO DE EDUCACIÓN</v>
          </cell>
          <cell r="E107" t="str">
            <v>020601</v>
          </cell>
          <cell r="F107" t="str">
            <v>01</v>
          </cell>
          <cell r="G107" t="str">
            <v>01 - MINISTERIO DE EDUCACION</v>
          </cell>
          <cell r="H107" t="str">
            <v>MINISTERIO DE EDUCACION</v>
          </cell>
          <cell r="I107" t="str">
            <v>0206010002</v>
          </cell>
          <cell r="J107" t="str">
            <v>0002</v>
          </cell>
          <cell r="K107" t="str">
            <v>0002 - OFICINA DE COOPERACIÓN INTERNACIONAL (OCI)</v>
          </cell>
          <cell r="L107" t="str">
            <v>OFICINA DE COOPERACIÓN INTERNACIONAL (OCI)</v>
          </cell>
        </row>
        <row r="108">
          <cell r="B108" t="str">
            <v>0206</v>
          </cell>
          <cell r="C108" t="str">
            <v>0206 - MINISTERIO DE EDUCACIÓN</v>
          </cell>
          <cell r="D108" t="str">
            <v>MINISTERIO DE EDUCACIÓN</v>
          </cell>
          <cell r="E108" t="str">
            <v>020601</v>
          </cell>
          <cell r="F108" t="str">
            <v>01</v>
          </cell>
          <cell r="G108" t="str">
            <v>01 - MINISTERIO DE EDUCACION</v>
          </cell>
          <cell r="H108" t="str">
            <v>MINISTERIO DE EDUCACION</v>
          </cell>
          <cell r="I108" t="str">
            <v>0206010004</v>
          </cell>
          <cell r="J108" t="str">
            <v>0004</v>
          </cell>
          <cell r="K108" t="str">
            <v>0004 - INSTITUTO NACIONAL DE EDUCACIÓN FISICA</v>
          </cell>
          <cell r="L108" t="str">
            <v>INSTITUTO NACIONAL DE EDUCACIÓN FISICA</v>
          </cell>
        </row>
        <row r="109">
          <cell r="B109" t="str">
            <v>0206</v>
          </cell>
          <cell r="C109" t="str">
            <v>0206 - MINISTERIO DE EDUCACIÓN</v>
          </cell>
          <cell r="D109" t="str">
            <v>MINISTERIO DE EDUCACIÓN</v>
          </cell>
          <cell r="E109" t="str">
            <v>020601</v>
          </cell>
          <cell r="F109" t="str">
            <v>01</v>
          </cell>
          <cell r="G109" t="str">
            <v>01 - MINISTERIO DE EDUCACION</v>
          </cell>
          <cell r="H109" t="str">
            <v>MINISTERIO DE EDUCACION</v>
          </cell>
          <cell r="I109" t="str">
            <v>0206010005</v>
          </cell>
          <cell r="J109" t="str">
            <v>0005</v>
          </cell>
          <cell r="K109" t="str">
            <v>0005 - INSTITUTO NACIONAL DE BIENESTAR MAGISTERIAL</v>
          </cell>
          <cell r="L109" t="str">
            <v>INSTITUTO NACIONAL DE BIENESTAR MAGISTERIAL</v>
          </cell>
        </row>
        <row r="110">
          <cell r="B110" t="str">
            <v>0206</v>
          </cell>
          <cell r="C110" t="str">
            <v>0206 - MINISTERIO DE EDUCACIÓN</v>
          </cell>
          <cell r="D110" t="str">
            <v>MINISTERIO DE EDUCACIÓN</v>
          </cell>
          <cell r="E110" t="str">
            <v>020601</v>
          </cell>
          <cell r="F110" t="str">
            <v>01</v>
          </cell>
          <cell r="G110" t="str">
            <v>01 - MINISTERIO DE EDUCACION</v>
          </cell>
          <cell r="H110" t="str">
            <v>MINISTERIO DE EDUCACION</v>
          </cell>
          <cell r="I110" t="str">
            <v>0206010006</v>
          </cell>
          <cell r="J110" t="str">
            <v>0006</v>
          </cell>
          <cell r="K110" t="str">
            <v>0006 - INSTITUTO DOM. DE EVALUACIÓN E INVESTIGACIÓN DE LA CALIDAD EDUCATIVA</v>
          </cell>
          <cell r="L110" t="str">
            <v>INSTITUTO DOM. DE EVALUACIÓN E INVESTIGACIÓN DE LA CALIDAD EDUCATIVA</v>
          </cell>
        </row>
        <row r="111">
          <cell r="B111" t="str">
            <v>0206</v>
          </cell>
          <cell r="C111" t="str">
            <v>0206 - MINISTERIO DE EDUCACIÓN</v>
          </cell>
          <cell r="D111" t="str">
            <v>MINISTERIO DE EDUCACIÓN</v>
          </cell>
          <cell r="E111" t="str">
            <v>020601</v>
          </cell>
          <cell r="F111" t="str">
            <v>01</v>
          </cell>
          <cell r="G111" t="str">
            <v>01 - MINISTERIO DE EDUCACION</v>
          </cell>
          <cell r="H111" t="str">
            <v>MINISTERIO DE EDUCACION</v>
          </cell>
          <cell r="I111" t="str">
            <v>0206010007</v>
          </cell>
          <cell r="J111" t="str">
            <v>0007</v>
          </cell>
          <cell r="K111" t="str">
            <v>0007 - INSTITUTO NACIONAL DE FORMACION Y CAPACITACION MAGISTERIAL</v>
          </cell>
          <cell r="L111" t="str">
            <v>INSTITUTO NACIONAL DE FORMACION Y CAPACITACION MAGISTERIAL</v>
          </cell>
        </row>
        <row r="112">
          <cell r="B112" t="str">
            <v>0206</v>
          </cell>
          <cell r="C112" t="str">
            <v>0206 - MINISTERIO DE EDUCACIÓN</v>
          </cell>
          <cell r="D112" t="str">
            <v>MINISTERIO DE EDUCACIÓN</v>
          </cell>
          <cell r="E112" t="str">
            <v>020601</v>
          </cell>
          <cell r="F112" t="str">
            <v>01</v>
          </cell>
          <cell r="G112" t="str">
            <v>01 - MINISTERIO DE EDUCACION</v>
          </cell>
          <cell r="H112" t="str">
            <v>MINISTERIO DE EDUCACION</v>
          </cell>
          <cell r="I112" t="str">
            <v>0206010008</v>
          </cell>
          <cell r="J112" t="str">
            <v>0008</v>
          </cell>
          <cell r="K112" t="str">
            <v>0008 - INSTITUTO SUPERIOR DE FORMACION DOCENTE  SALOME UREÑA</v>
          </cell>
          <cell r="L112" t="str">
            <v>INSTITUTO SUPERIOR DE FORMACION DOCENTE  SALOME UREÑA</v>
          </cell>
        </row>
        <row r="113">
          <cell r="B113" t="str">
            <v>0206</v>
          </cell>
          <cell r="C113" t="str">
            <v>0206 - MINISTERIO DE EDUCACIÓN</v>
          </cell>
          <cell r="D113" t="str">
            <v>MINISTERIO DE EDUCACIÓN</v>
          </cell>
          <cell r="E113" t="str">
            <v>020601</v>
          </cell>
          <cell r="F113" t="str">
            <v>01</v>
          </cell>
          <cell r="G113" t="str">
            <v>01 - MINISTERIO DE EDUCACION</v>
          </cell>
          <cell r="H113" t="str">
            <v>MINISTERIO DE EDUCACION</v>
          </cell>
          <cell r="I113" t="str">
            <v>0206010009</v>
          </cell>
          <cell r="J113" t="str">
            <v>0009</v>
          </cell>
          <cell r="K113" t="str">
            <v>0009 - INSTITUTO NACIONAL DE ATENCIÓN INTEGRAL A PRIMERA INFANCIA (INAIPI)</v>
          </cell>
          <cell r="L113" t="str">
            <v>INSTITUTO NACIONAL DE ATENCIÓN INTEGRAL A PRIMERA INFANCIA (INAIPI)</v>
          </cell>
        </row>
        <row r="114">
          <cell r="B114" t="str">
            <v>0206</v>
          </cell>
          <cell r="C114" t="str">
            <v>0206 - MINISTERIO DE EDUCACIÓN</v>
          </cell>
          <cell r="D114" t="str">
            <v>MINISTERIO DE EDUCACIÓN</v>
          </cell>
          <cell r="E114" t="str">
            <v>020601</v>
          </cell>
          <cell r="F114" t="str">
            <v>01</v>
          </cell>
          <cell r="G114" t="str">
            <v>01 - MINISTERIO DE EDUCACION</v>
          </cell>
          <cell r="H114" t="str">
            <v>MINISTERIO DE EDUCACION</v>
          </cell>
          <cell r="I114" t="str">
            <v>0206010010</v>
          </cell>
          <cell r="J114" t="str">
            <v>0010</v>
          </cell>
          <cell r="K114" t="str">
            <v>0010 - INSTITUTO NACIONAL DE BIENESTAR ESTUDIANTIL (INABIE)</v>
          </cell>
          <cell r="L114" t="str">
            <v>INSTITUTO NACIONAL DE BIENESTAR ESTUDIANTIL (INABIE)</v>
          </cell>
        </row>
        <row r="115">
          <cell r="B115" t="str">
            <v>0207</v>
          </cell>
          <cell r="C115" t="str">
            <v>0207 - MINISTERIO DE SALUD PÚBLICA Y ASISTENCIA SOCIAL</v>
          </cell>
          <cell r="D115" t="str">
            <v>MINISTERIO DE SALUD PÚBLICA Y ASISTENCIA SOCIAL</v>
          </cell>
          <cell r="E115" t="str">
            <v>020701</v>
          </cell>
          <cell r="F115" t="str">
            <v>01</v>
          </cell>
          <cell r="G115" t="str">
            <v>01 - MINISTERIO DE SALUD PUBLICA Y ASISTENCIA SOCIAL</v>
          </cell>
          <cell r="H115" t="str">
            <v>MINISTERIO DE SALUD PUBLICA Y ASISTENCIA SOCIAL</v>
          </cell>
          <cell r="I115" t="str">
            <v>0207010001</v>
          </cell>
          <cell r="J115" t="str">
            <v>0001</v>
          </cell>
          <cell r="K115" t="str">
            <v>0001 - MINISTERIO DE SALUD PUBLICA Y ASISTENCIA SOCIAL</v>
          </cell>
          <cell r="L115" t="str">
            <v>MINISTERIO DE SALUD PUBLICA Y ASISTENCIA SOCIAL</v>
          </cell>
        </row>
        <row r="116">
          <cell r="B116" t="str">
            <v>0207</v>
          </cell>
          <cell r="C116" t="str">
            <v>0207 - MINISTERIO DE SALUD PÚBLICA Y ASISTENCIA SOCIAL</v>
          </cell>
          <cell r="D116" t="str">
            <v>MINISTERIO DE SALUD PÚBLICA Y ASISTENCIA SOCIAL</v>
          </cell>
          <cell r="E116" t="str">
            <v>020701</v>
          </cell>
          <cell r="F116" t="str">
            <v>01</v>
          </cell>
          <cell r="G116" t="str">
            <v>01 - MINISTERIO DE SALUD PUBLICA Y ASISTENCIA SOCIAL</v>
          </cell>
          <cell r="H116" t="str">
            <v>MINISTERIO DE SALUD PUBLICA Y ASISTENCIA SOCIAL</v>
          </cell>
          <cell r="I116" t="str">
            <v>0207010002</v>
          </cell>
          <cell r="J116" t="str">
            <v>0002</v>
          </cell>
          <cell r="K116" t="str">
            <v>0002 - VICEMINISTERIO DE PLANIFICACION Y DESARROLLO</v>
          </cell>
          <cell r="L116" t="str">
            <v>VICEMINISTERIO DE PLANIFICACION Y DESARROLLO</v>
          </cell>
        </row>
        <row r="117">
          <cell r="B117" t="str">
            <v>0207</v>
          </cell>
          <cell r="C117" t="str">
            <v>0207 - MINISTERIO DE SALUD PÚBLICA Y ASISTENCIA SOCIAL</v>
          </cell>
          <cell r="D117" t="str">
            <v>MINISTERIO DE SALUD PÚBLICA Y ASISTENCIA SOCIAL</v>
          </cell>
          <cell r="E117" t="str">
            <v>020701</v>
          </cell>
          <cell r="F117" t="str">
            <v>01</v>
          </cell>
          <cell r="G117" t="str">
            <v>01 - MINISTERIO DE SALUD PUBLICA Y ASISTENCIA SOCIAL</v>
          </cell>
          <cell r="H117" t="str">
            <v>MINISTERIO DE SALUD PUBLICA Y ASISTENCIA SOCIAL</v>
          </cell>
          <cell r="I117" t="str">
            <v>0207010003</v>
          </cell>
          <cell r="J117" t="str">
            <v>0003</v>
          </cell>
          <cell r="K117" t="str">
            <v>0003 - VICEMINISTERIO DE LA GARANTIA DE LA CALIDAD DE LA ATENCION</v>
          </cell>
          <cell r="L117" t="str">
            <v>VICEMINISTERIO DE LA GARANTIA DE LA CALIDAD DE LA ATENCION</v>
          </cell>
        </row>
        <row r="118">
          <cell r="B118" t="str">
            <v>0207</v>
          </cell>
          <cell r="C118" t="str">
            <v>0207 - MINISTERIO DE SALUD PÚBLICA Y ASISTENCIA SOCIAL</v>
          </cell>
          <cell r="D118" t="str">
            <v>MINISTERIO DE SALUD PÚBLICA Y ASISTENCIA SOCIAL</v>
          </cell>
          <cell r="E118" t="str">
            <v>020701</v>
          </cell>
          <cell r="F118" t="str">
            <v>01</v>
          </cell>
          <cell r="G118" t="str">
            <v>01 - MINISTERIO DE SALUD PUBLICA Y ASISTENCIA SOCIAL</v>
          </cell>
          <cell r="H118" t="str">
            <v>MINISTERIO DE SALUD PUBLICA Y ASISTENCIA SOCIAL</v>
          </cell>
          <cell r="I118" t="str">
            <v>0207010004</v>
          </cell>
          <cell r="J118" t="str">
            <v>0004</v>
          </cell>
          <cell r="K118" t="str">
            <v>0004 - VICEMINISTERIO DE SALUD COLECTIVA</v>
          </cell>
          <cell r="L118" t="str">
            <v>VICEMINISTERIO DE SALUD COLECTIVA</v>
          </cell>
        </row>
        <row r="119">
          <cell r="B119" t="str">
            <v>0207</v>
          </cell>
          <cell r="C119" t="str">
            <v>0207 - MINISTERIO DE SALUD PÚBLICA Y ASISTENCIA SOCIAL</v>
          </cell>
          <cell r="D119" t="str">
            <v>MINISTERIO DE SALUD PÚBLICA Y ASISTENCIA SOCIAL</v>
          </cell>
          <cell r="E119" t="str">
            <v>020701</v>
          </cell>
          <cell r="F119" t="str">
            <v>01</v>
          </cell>
          <cell r="G119" t="str">
            <v>01 - MINISTERIO DE SALUD PUBLICA Y ASISTENCIA SOCIAL</v>
          </cell>
          <cell r="H119" t="str">
            <v>MINISTERIO DE SALUD PUBLICA Y ASISTENCIA SOCIAL</v>
          </cell>
          <cell r="I119" t="str">
            <v>0207010007</v>
          </cell>
          <cell r="J119" t="str">
            <v>0007</v>
          </cell>
          <cell r="K119" t="str">
            <v>0007 - CONSEJO NACIONAL PARA EL VIH SIDA</v>
          </cell>
          <cell r="L119" t="str">
            <v>CONSEJO NACIONAL PARA EL VIH SIDA</v>
          </cell>
        </row>
        <row r="120">
          <cell r="B120" t="str">
            <v>0207</v>
          </cell>
          <cell r="C120" t="str">
            <v>0207 - MINISTERIO DE SALUD PÚBLICA Y ASISTENCIA SOCIAL</v>
          </cell>
          <cell r="D120" t="str">
            <v>MINISTERIO DE SALUD PÚBLICA Y ASISTENCIA SOCIAL</v>
          </cell>
          <cell r="E120" t="str">
            <v>020701</v>
          </cell>
          <cell r="F120" t="str">
            <v>01</v>
          </cell>
          <cell r="G120" t="str">
            <v>01 - MINISTERIO DE SALUD PUBLICA Y ASISTENCIA SOCIAL</v>
          </cell>
          <cell r="H120" t="str">
            <v>MINISTERIO DE SALUD PUBLICA Y ASISTENCIA SOCIAL</v>
          </cell>
          <cell r="I120" t="str">
            <v>0207010017</v>
          </cell>
          <cell r="J120" t="str">
            <v>0017</v>
          </cell>
          <cell r="K120" t="str">
            <v>0017 - PROGRAMA DE MEDICAMENTOS ESENCIALES</v>
          </cell>
          <cell r="L120" t="str">
            <v>PROGRAMA DE MEDICAMENTOS ESENCIALES</v>
          </cell>
        </row>
        <row r="121">
          <cell r="B121" t="str">
            <v>0207</v>
          </cell>
          <cell r="C121" t="str">
            <v>0207 - MINISTERIO DE SALUD PÚBLICA Y ASISTENCIA SOCIAL</v>
          </cell>
          <cell r="D121" t="str">
            <v>MINISTERIO DE SALUD PÚBLICA Y ASISTENCIA SOCIAL</v>
          </cell>
          <cell r="E121" t="str">
            <v>020701</v>
          </cell>
          <cell r="F121" t="str">
            <v>01</v>
          </cell>
          <cell r="G121" t="str">
            <v>01 - MINISTERIO DE SALUD PUBLICA Y ASISTENCIA SOCIAL</v>
          </cell>
          <cell r="H121" t="str">
            <v>MINISTERIO DE SALUD PUBLICA Y ASISTENCIA SOCIAL</v>
          </cell>
          <cell r="I121" t="str">
            <v>0207010029</v>
          </cell>
          <cell r="J121" t="str">
            <v>0029</v>
          </cell>
          <cell r="K121" t="str">
            <v>0029 - COMISION PRESIDENCIAL DE POLITICA FARMACEUTICA NACIONAL</v>
          </cell>
          <cell r="L121" t="str">
            <v>COMISION PRESIDENCIAL DE POLITICA FARMACEUTICA NACIONAL</v>
          </cell>
        </row>
        <row r="122">
          <cell r="B122" t="str">
            <v>0207</v>
          </cell>
          <cell r="C122" t="str">
            <v>0207 - MINISTERIO DE SALUD PÚBLICA Y ASISTENCIA SOCIAL</v>
          </cell>
          <cell r="D122" t="str">
            <v>MINISTERIO DE SALUD PÚBLICA Y ASISTENCIA SOCIAL</v>
          </cell>
          <cell r="E122" t="str">
            <v>020701</v>
          </cell>
          <cell r="F122" t="str">
            <v>01</v>
          </cell>
          <cell r="G122" t="str">
            <v>01 - MINISTERIO DE SALUD PUBLICA Y ASISTENCIA SOCIAL</v>
          </cell>
          <cell r="H122" t="str">
            <v>MINISTERIO DE SALUD PUBLICA Y ASISTENCIA SOCIAL</v>
          </cell>
          <cell r="I122" t="str">
            <v>0207010030</v>
          </cell>
          <cell r="J122" t="str">
            <v>0030</v>
          </cell>
          <cell r="K122" t="str">
            <v>0030 - PROGRAMA AMPLIADO DE INMUNIZACIÓN (PAI)</v>
          </cell>
          <cell r="L122" t="str">
            <v>PROGRAMA AMPLIADO DE INMUNIZACIÓN (PAI)</v>
          </cell>
        </row>
        <row r="123">
          <cell r="B123" t="str">
            <v>0208</v>
          </cell>
          <cell r="C123" t="str">
            <v>0208 - MINISTERIO DE DEPORTES Y RECREACIÓN</v>
          </cell>
          <cell r="D123" t="str">
            <v>MINISTERIO DE DEPORTES Y RECREACIÓN</v>
          </cell>
          <cell r="E123" t="str">
            <v>020801</v>
          </cell>
          <cell r="F123" t="str">
            <v>01</v>
          </cell>
          <cell r="G123" t="str">
            <v>01 - MINISTERIO DE DEPORTES Y RECREACIÓN</v>
          </cell>
          <cell r="H123" t="str">
            <v>MINISTERIO DE DEPORTES Y RECREACIÓN</v>
          </cell>
          <cell r="I123" t="str">
            <v>0208010001</v>
          </cell>
          <cell r="J123" t="str">
            <v>0001</v>
          </cell>
          <cell r="K123" t="str">
            <v>0001 - MINISTERIO DE DEPORTES Y RECREACIÓN</v>
          </cell>
          <cell r="L123" t="str">
            <v>MINISTERIO DE DEPORTES Y RECREACIÓN</v>
          </cell>
        </row>
        <row r="124">
          <cell r="B124" t="str">
            <v>0209</v>
          </cell>
          <cell r="C124" t="str">
            <v>0209 - MINISTERIO DE TRABAJO</v>
          </cell>
          <cell r="D124" t="str">
            <v>MINISTERIO DE TRABAJO</v>
          </cell>
          <cell r="E124" t="str">
            <v>020901</v>
          </cell>
          <cell r="F124" t="str">
            <v>01</v>
          </cell>
          <cell r="G124" t="str">
            <v>01 - MINISTERIO DE TRABAJO</v>
          </cell>
          <cell r="H124" t="str">
            <v>MINISTERIO DE TRABAJO</v>
          </cell>
          <cell r="I124" t="str">
            <v>0209010001</v>
          </cell>
          <cell r="J124" t="str">
            <v>0001</v>
          </cell>
          <cell r="K124" t="str">
            <v>0001 - MINISTERIO DE TRABAJO</v>
          </cell>
          <cell r="L124" t="str">
            <v>MINISTERIO DE TRABAJO</v>
          </cell>
        </row>
        <row r="125">
          <cell r="B125" t="str">
            <v>0210</v>
          </cell>
          <cell r="C125" t="str">
            <v>0210 - MINISTERIO DE AGRICULTURA</v>
          </cell>
          <cell r="D125" t="str">
            <v>MINISTERIO DE AGRICULTURA</v>
          </cell>
          <cell r="E125" t="str">
            <v>021001</v>
          </cell>
          <cell r="F125" t="str">
            <v>01</v>
          </cell>
          <cell r="G125" t="str">
            <v>01 - MINISTERIO DE AGRICULTURA</v>
          </cell>
          <cell r="H125" t="str">
            <v>MINISTERIO DE AGRICULTURA</v>
          </cell>
          <cell r="I125" t="str">
            <v>0210010001</v>
          </cell>
          <cell r="J125" t="str">
            <v>0001</v>
          </cell>
          <cell r="K125" t="str">
            <v>0001 - MINISTERIO DE AGRICULTURA</v>
          </cell>
          <cell r="L125" t="str">
            <v>MINISTERIO DE AGRICULTURA</v>
          </cell>
        </row>
        <row r="126">
          <cell r="B126" t="str">
            <v>0210</v>
          </cell>
          <cell r="C126" t="str">
            <v>0210 - MINISTERIO DE AGRICULTURA</v>
          </cell>
          <cell r="D126" t="str">
            <v>MINISTERIO DE AGRICULTURA</v>
          </cell>
          <cell r="E126" t="str">
            <v>021001</v>
          </cell>
          <cell r="F126" t="str">
            <v>01</v>
          </cell>
          <cell r="G126" t="str">
            <v>01 - MINISTERIO DE AGRICULTURA</v>
          </cell>
          <cell r="H126" t="str">
            <v>MINISTERIO DE AGRICULTURA</v>
          </cell>
          <cell r="I126" t="str">
            <v>0210010002</v>
          </cell>
          <cell r="J126" t="str">
            <v>0002</v>
          </cell>
          <cell r="K126" t="str">
            <v>0002 - DIRECCION GENERAL DE GANADERIA</v>
          </cell>
          <cell r="L126" t="str">
            <v>DIRECCION GENERAL DE GANADERIA</v>
          </cell>
        </row>
        <row r="127">
          <cell r="B127" t="str">
            <v>0210</v>
          </cell>
          <cell r="C127" t="str">
            <v>0210 - MINISTERIO DE AGRICULTURA</v>
          </cell>
          <cell r="D127" t="str">
            <v>MINISTERIO DE AGRICULTURA</v>
          </cell>
          <cell r="E127" t="str">
            <v>021001</v>
          </cell>
          <cell r="F127" t="str">
            <v>01</v>
          </cell>
          <cell r="G127" t="str">
            <v>01 - MINISTERIO DE AGRICULTURA</v>
          </cell>
          <cell r="H127" t="str">
            <v>MINISTERIO DE AGRICULTURA</v>
          </cell>
          <cell r="I127" t="str">
            <v>0210010003</v>
          </cell>
          <cell r="J127" t="str">
            <v>0003</v>
          </cell>
          <cell r="K127" t="str">
            <v>0003 - OFICINA DE TRATADOS COMERCIALES AGRICOLAS</v>
          </cell>
          <cell r="L127" t="str">
            <v>OFICINA DE TRATADOS COMERCIALES AGRICOLAS</v>
          </cell>
        </row>
        <row r="128">
          <cell r="B128" t="str">
            <v>0211</v>
          </cell>
          <cell r="C128" t="str">
            <v>0211 - MINISTERIO DE OBRAS PUBLICAS Y COMUNICACIONES</v>
          </cell>
          <cell r="D128" t="str">
            <v>MINISTERIO DE OBRAS PUBLICAS Y COMUNICACIONES</v>
          </cell>
          <cell r="E128" t="str">
            <v>021101</v>
          </cell>
          <cell r="F128" t="str">
            <v>01</v>
          </cell>
          <cell r="G128" t="str">
            <v>01 - MINISTERIO DE OBRAS PUBLICAS Y COMUNICACIONES</v>
          </cell>
          <cell r="H128" t="str">
            <v>MINISTERIO DE OBRAS PUBLICAS Y COMUNICACIONES</v>
          </cell>
          <cell r="I128" t="str">
            <v>0211010001</v>
          </cell>
          <cell r="J128" t="str">
            <v>0001</v>
          </cell>
          <cell r="K128" t="str">
            <v>0001 - MINISTERIO DE OBRAS PUBLICAS Y COMUNICACIONES</v>
          </cell>
          <cell r="L128" t="str">
            <v>MINISTERIO DE OBRAS PUBLICAS Y COMUNICACIONES</v>
          </cell>
        </row>
        <row r="129">
          <cell r="B129" t="str">
            <v>0211</v>
          </cell>
          <cell r="C129" t="str">
            <v>0211 - MINISTERIO DE OBRAS PUBLICAS Y COMUNICACIONES</v>
          </cell>
          <cell r="D129" t="str">
            <v>MINISTERIO DE OBRAS PUBLICAS Y COMUNICACIONES</v>
          </cell>
          <cell r="E129" t="str">
            <v>021101</v>
          </cell>
          <cell r="F129" t="str">
            <v>01</v>
          </cell>
          <cell r="G129" t="str">
            <v>01 - MINISTERIO DE OBRAS PUBLICAS Y COMUNICACIONES</v>
          </cell>
          <cell r="H129" t="str">
            <v>MINISTERIO DE OBRAS PUBLICAS Y COMUNICACIONES</v>
          </cell>
          <cell r="I129" t="str">
            <v>0211010002</v>
          </cell>
          <cell r="J129" t="str">
            <v>0002</v>
          </cell>
          <cell r="K129" t="str">
            <v>0002 - DIRECCION GENERAL DE EMBELLECIMIENTO DE CARRETERAS Y AVENIDAS DE CIRCUNV.</v>
          </cell>
          <cell r="L129" t="str">
            <v>DIRECCION GENERAL DE EMBELLECIMIENTO DE CARRETERAS Y AVENIDAS DE CIRCUNV.</v>
          </cell>
        </row>
        <row r="130">
          <cell r="B130" t="str">
            <v>0211</v>
          </cell>
          <cell r="C130" t="str">
            <v>0211 - MINISTERIO DE OBRAS PUBLICAS Y COMUNICACIONES</v>
          </cell>
          <cell r="D130" t="str">
            <v>MINISTERIO DE OBRAS PUBLICAS Y COMUNICACIONES</v>
          </cell>
          <cell r="E130" t="str">
            <v>021101</v>
          </cell>
          <cell r="F130" t="str">
            <v>01</v>
          </cell>
          <cell r="G130" t="str">
            <v>01 - MINISTERIO DE OBRAS PUBLICAS Y COMUNICACIONES</v>
          </cell>
          <cell r="H130" t="str">
            <v>MINISTERIO DE OBRAS PUBLICAS Y COMUNICACIONES</v>
          </cell>
          <cell r="I130" t="str">
            <v>0211010003</v>
          </cell>
          <cell r="J130" t="str">
            <v>0003</v>
          </cell>
          <cell r="K130" t="str">
            <v>0003 - OFICINA PARA EL REORDENAMIENTO DEL TRANSPORTE</v>
          </cell>
          <cell r="L130" t="str">
            <v>OFICINA PARA EL REORDENAMIENTO DEL TRANSPORTE</v>
          </cell>
        </row>
        <row r="131">
          <cell r="B131" t="str">
            <v>0211</v>
          </cell>
          <cell r="C131" t="str">
            <v>0211 - MINISTERIO DE OBRAS PUBLICAS Y COMUNICACIONES</v>
          </cell>
          <cell r="D131" t="str">
            <v>MINISTERIO DE OBRAS PUBLICAS Y COMUNICACIONES</v>
          </cell>
          <cell r="E131" t="str">
            <v>021101</v>
          </cell>
          <cell r="F131" t="str">
            <v>01</v>
          </cell>
          <cell r="G131" t="str">
            <v>01 - MINISTERIO DE OBRAS PUBLICAS Y COMUNICACIONES</v>
          </cell>
          <cell r="H131" t="str">
            <v>MINISTERIO DE OBRAS PUBLICAS Y COMUNICACIONES</v>
          </cell>
          <cell r="I131" t="str">
            <v>0211010004</v>
          </cell>
          <cell r="J131" t="str">
            <v>0004</v>
          </cell>
          <cell r="K131" t="str">
            <v>0004 - OFICINA METROPOLITANA DE SERVICIOS DE AUTOBUSES</v>
          </cell>
          <cell r="L131" t="str">
            <v>OFICINA METROPOLITANA DE SERVICIOS DE AUTOBUSES</v>
          </cell>
        </row>
        <row r="132">
          <cell r="B132" t="str">
            <v>0211</v>
          </cell>
          <cell r="C132" t="str">
            <v>0211 - MINISTERIO DE OBRAS PUBLICAS Y COMUNICACIONES</v>
          </cell>
          <cell r="D132" t="str">
            <v>MINISTERIO DE OBRAS PUBLICAS Y COMUNICACIONES</v>
          </cell>
          <cell r="E132" t="str">
            <v>021101</v>
          </cell>
          <cell r="F132" t="str">
            <v>01</v>
          </cell>
          <cell r="G132" t="str">
            <v>01 - MINISTERIO DE OBRAS PUBLICAS Y COMUNICACIONES</v>
          </cell>
          <cell r="H132" t="str">
            <v>MINISTERIO DE OBRAS PUBLICAS Y COMUNICACIONES</v>
          </cell>
          <cell r="I132" t="str">
            <v>0211010006</v>
          </cell>
          <cell r="J132" t="str">
            <v>0006</v>
          </cell>
          <cell r="K132" t="str">
            <v>0006 - OFICINA NAC. DE EVALUACIÓN SÍSMICA Y VULNERABILIDAD DE INFRAESTRUCTURA</v>
          </cell>
          <cell r="L132" t="str">
            <v>OFICINA NAC. DE EVALUACIÓN SÍSMICA Y VULNERABILIDAD DE INFRAESTRUCTURA</v>
          </cell>
        </row>
        <row r="133">
          <cell r="B133" t="str">
            <v>0211</v>
          </cell>
          <cell r="C133" t="str">
            <v>0211 - MINISTERIO DE OBRAS PUBLICAS Y COMUNICACIONES</v>
          </cell>
          <cell r="D133" t="str">
            <v>MINISTERIO DE OBRAS PUBLICAS Y COMUNICACIONES</v>
          </cell>
          <cell r="E133" t="str">
            <v>021101</v>
          </cell>
          <cell r="F133" t="str">
            <v>01</v>
          </cell>
          <cell r="G133" t="str">
            <v>01 - MINISTERIO DE OBRAS PUBLICAS Y COMUNICACIONES</v>
          </cell>
          <cell r="H133" t="str">
            <v>MINISTERIO DE OBRAS PUBLICAS Y COMUNICACIONES</v>
          </cell>
          <cell r="I133" t="str">
            <v>0211010009</v>
          </cell>
          <cell r="J133" t="str">
            <v>0009</v>
          </cell>
          <cell r="K133" t="str">
            <v>0009 - SERVICIO METEOROLÓGICO NACIONAL</v>
          </cell>
          <cell r="L133" t="str">
            <v>SERVICIO METEOROLÓGICO NACIONAL</v>
          </cell>
        </row>
        <row r="134">
          <cell r="B134" t="str">
            <v>0211</v>
          </cell>
          <cell r="C134" t="str">
            <v>0211 - MINISTERIO DE OBRAS PUBLICAS Y COMUNICACIONES</v>
          </cell>
          <cell r="D134" t="str">
            <v>MINISTERIO DE OBRAS PUBLICAS Y COMUNICACIONES</v>
          </cell>
          <cell r="E134" t="str">
            <v>021101</v>
          </cell>
          <cell r="F134" t="str">
            <v>01</v>
          </cell>
          <cell r="G134" t="str">
            <v>01 - MINISTERIO DE OBRAS PUBLICAS Y COMUNICACIONES</v>
          </cell>
          <cell r="H134" t="str">
            <v>MINISTERIO DE OBRAS PUBLICAS Y COMUNICACIONES</v>
          </cell>
          <cell r="I134" t="str">
            <v>0211010010</v>
          </cell>
          <cell r="J134" t="str">
            <v>0010</v>
          </cell>
          <cell r="K134" t="str">
            <v>0010 - COMISION PRESIDENCIAL PARA LA MODERNIZACION Y SEGURIDAD PORTUARIAS</v>
          </cell>
          <cell r="L134" t="str">
            <v>COMISION PRESIDENCIAL PARA LA MODERNIZACION Y SEGURIDAD PORTUARIAS</v>
          </cell>
        </row>
        <row r="135">
          <cell r="B135" t="str">
            <v>0212</v>
          </cell>
          <cell r="C135" t="str">
            <v>0212 - MINISTERIO DE INDUSTRIA Y COMERCIO Y MIPYMES</v>
          </cell>
          <cell r="D135" t="str">
            <v>MINISTERIO DE INDUSTRIA Y COMERCIO Y MIPYMES</v>
          </cell>
          <cell r="E135" t="str">
            <v>021201</v>
          </cell>
          <cell r="F135" t="str">
            <v>01</v>
          </cell>
          <cell r="G135" t="str">
            <v>01 - MINISTERIO DE INDUSTRIA Y COMERCIO</v>
          </cell>
          <cell r="H135" t="str">
            <v>MINISTERIO DE INDUSTRIA Y COMERCIO</v>
          </cell>
          <cell r="I135" t="str">
            <v>0212010001</v>
          </cell>
          <cell r="J135" t="str">
            <v>0001</v>
          </cell>
          <cell r="K135" t="str">
            <v>0001 - MINISTERIO DE INDUSTRIA Y COMERCIO</v>
          </cell>
          <cell r="L135" t="str">
            <v>MINISTERIO DE INDUSTRIA Y COMERCIO</v>
          </cell>
        </row>
        <row r="136">
          <cell r="B136" t="str">
            <v>0212</v>
          </cell>
          <cell r="C136" t="str">
            <v>0212 - MINISTERIO DE INDUSTRIA Y COMERCIO Y MIPYMES</v>
          </cell>
          <cell r="D136" t="str">
            <v>MINISTERIO DE INDUSTRIA Y COMERCIO Y MIPYMES</v>
          </cell>
          <cell r="E136" t="str">
            <v>021201</v>
          </cell>
          <cell r="F136" t="str">
            <v>01</v>
          </cell>
          <cell r="G136" t="str">
            <v>01 - MINISTERIO DE INDUSTRIA Y COMERCIO</v>
          </cell>
          <cell r="H136" t="str">
            <v>MINISTERIO DE INDUSTRIA Y COMERCIO</v>
          </cell>
          <cell r="I136" t="str">
            <v>0212010007</v>
          </cell>
          <cell r="J136" t="str">
            <v>0007</v>
          </cell>
          <cell r="K136" t="str">
            <v>0007 - INDUSTRIA NACIONAL DE LA AGUJA</v>
          </cell>
          <cell r="L136" t="str">
            <v>INDUSTRIA NACIONAL DE LA AGUJA</v>
          </cell>
        </row>
        <row r="137">
          <cell r="B137" t="str">
            <v>0212</v>
          </cell>
          <cell r="C137" t="str">
            <v>0212 - MINISTERIO DE INDUSTRIA Y COMERCIO Y MIPYMES</v>
          </cell>
          <cell r="D137" t="str">
            <v>MINISTERIO DE INDUSTRIA Y COMERCIO Y MIPYMES</v>
          </cell>
          <cell r="E137" t="str">
            <v>021201</v>
          </cell>
          <cell r="F137" t="str">
            <v>01</v>
          </cell>
          <cell r="G137" t="str">
            <v>01 - MINISTERIO DE INDUSTRIA Y COMERCIO</v>
          </cell>
          <cell r="H137" t="str">
            <v>MINISTERIO DE INDUSTRIA Y COMERCIO</v>
          </cell>
          <cell r="I137" t="str">
            <v>0212010008</v>
          </cell>
          <cell r="J137" t="str">
            <v>0008</v>
          </cell>
          <cell r="K137" t="str">
            <v>0008 - OFICINA NACIONAL DE DERECHO DE AUTOR</v>
          </cell>
          <cell r="L137" t="str">
            <v>OFICINA NACIONAL DE DERECHO DE AUTOR</v>
          </cell>
        </row>
        <row r="138">
          <cell r="B138" t="str">
            <v>0212</v>
          </cell>
          <cell r="C138" t="str">
            <v>0212 - MINISTERIO DE INDUSTRIA Y COMERCIO Y MIPYMES</v>
          </cell>
          <cell r="D138" t="str">
            <v>MINISTERIO DE INDUSTRIA Y COMERCIO Y MIPYMES</v>
          </cell>
          <cell r="E138" t="str">
            <v>021201</v>
          </cell>
          <cell r="F138" t="str">
            <v>01</v>
          </cell>
          <cell r="G138" t="str">
            <v>01 - MINISTERIO DE INDUSTRIA Y COMERCIO</v>
          </cell>
          <cell r="H138" t="str">
            <v>MINISTERIO DE INDUSTRIA Y COMERCIO</v>
          </cell>
          <cell r="I138" t="str">
            <v>0212010009</v>
          </cell>
          <cell r="J138" t="str">
            <v>0009</v>
          </cell>
          <cell r="K138" t="str">
            <v>0009 - DIRECCION DE FOMENTO Y DESARROLLO DE LA ARTESANIA NACIONAL (FODEARTE)</v>
          </cell>
          <cell r="L138" t="str">
            <v>DIRECCION DE FOMENTO Y DESARROLLO DE LA ARTESANIA NACIONAL (FODEARTE)</v>
          </cell>
        </row>
        <row r="139">
          <cell r="B139" t="str">
            <v>0212</v>
          </cell>
          <cell r="C139" t="str">
            <v>0212 - MINISTERIO DE INDUSTRIA Y COMERCIO Y MIPYMES</v>
          </cell>
          <cell r="D139" t="str">
            <v>MINISTERIO DE INDUSTRIA Y COMERCIO Y MIPYMES</v>
          </cell>
          <cell r="E139" t="str">
            <v>021201</v>
          </cell>
          <cell r="F139" t="str">
            <v>01</v>
          </cell>
          <cell r="G139" t="str">
            <v>01 - MINISTERIO DE INDUSTRIA Y COMERCIO</v>
          </cell>
          <cell r="H139" t="str">
            <v>MINISTERIO DE INDUSTRIA Y COMERCIO</v>
          </cell>
          <cell r="I139" t="str">
            <v>0212010010</v>
          </cell>
          <cell r="J139" t="str">
            <v>0010</v>
          </cell>
          <cell r="K139" t="str">
            <v>0010 - CONSEJO DE COORDINACIÓN DE LA ZONA ESPECIAL DE DESARROLLO FRONTERIZO (CCDF)</v>
          </cell>
          <cell r="L139" t="str">
            <v>CONSEJO DE COORDINACIÓN DE LA ZONA ESPECIAL DE DESARROLLO FRONTERIZO (CCDF)</v>
          </cell>
        </row>
        <row r="140">
          <cell r="B140" t="str">
            <v>0213</v>
          </cell>
          <cell r="C140" t="str">
            <v>0213 - MINISTERIO DE TURISMO</v>
          </cell>
          <cell r="D140" t="str">
            <v>MINISTERIO DE TURISMO</v>
          </cell>
          <cell r="E140" t="str">
            <v>021301</v>
          </cell>
          <cell r="F140" t="str">
            <v>01</v>
          </cell>
          <cell r="G140" t="str">
            <v>01 - MINISTERIO DE TURISMO</v>
          </cell>
          <cell r="H140" t="str">
            <v>MINISTERIO DE TURISMO</v>
          </cell>
          <cell r="I140" t="str">
            <v>0213010001</v>
          </cell>
          <cell r="J140" t="str">
            <v>0001</v>
          </cell>
          <cell r="K140" t="str">
            <v>0001 - MINISTERIO DE TURISMO</v>
          </cell>
          <cell r="L140" t="str">
            <v>MINISTERIO DE TURISMO</v>
          </cell>
        </row>
        <row r="141">
          <cell r="B141" t="str">
            <v>0213</v>
          </cell>
          <cell r="C141" t="str">
            <v>0213 - MINISTERIO DE TURISMO</v>
          </cell>
          <cell r="D141" t="str">
            <v>MINISTERIO DE TURISMO</v>
          </cell>
          <cell r="E141" t="str">
            <v>021301</v>
          </cell>
          <cell r="F141" t="str">
            <v>01</v>
          </cell>
          <cell r="G141" t="str">
            <v>01 - MINISTERIO DE TURISMO</v>
          </cell>
          <cell r="H141" t="str">
            <v>MINISTERIO DE TURISMO</v>
          </cell>
          <cell r="I141" t="str">
            <v>0213010002</v>
          </cell>
          <cell r="J141" t="str">
            <v>0002</v>
          </cell>
          <cell r="K141" t="str">
            <v>0002 - COMITE EJECUTOR DE INFRAESTRUCTA EN ZONAS TURISTICAS (CEIZTUR)</v>
          </cell>
          <cell r="L141" t="str">
            <v>COMITE EJECUTOR DE INFRAESTRUCTA EN ZONAS TURISTICAS (CEIZTUR)</v>
          </cell>
        </row>
        <row r="142">
          <cell r="B142" t="str">
            <v>0214</v>
          </cell>
          <cell r="C142" t="str">
            <v>0214 - PROCURADURÍA GENERAL DE LA REPUBLICA</v>
          </cell>
          <cell r="D142" t="str">
            <v>PROCURADURÍA GENERAL DE LA REPUBLICA</v>
          </cell>
          <cell r="E142" t="str">
            <v>021401</v>
          </cell>
          <cell r="F142" t="str">
            <v>01</v>
          </cell>
          <cell r="G142" t="str">
            <v>01 - PROCURADURIA GENERAL DE LA REPUBLICA</v>
          </cell>
          <cell r="H142" t="str">
            <v>PROCURADURIA GENERAL DE LA REPUBLICA</v>
          </cell>
          <cell r="I142" t="str">
            <v>0214010001</v>
          </cell>
          <cell r="J142" t="str">
            <v>0001</v>
          </cell>
          <cell r="K142" t="str">
            <v>0001 - PROCURADURIA GENERAL DE LA REPUBLICA DOMINICANA</v>
          </cell>
          <cell r="L142" t="str">
            <v>PROCURADURIA GENERAL DE LA REPUBLICA DOMINICANA</v>
          </cell>
        </row>
        <row r="143">
          <cell r="B143" t="str">
            <v>0215</v>
          </cell>
          <cell r="C143" t="str">
            <v>0215 - MINISTERIO DE LA MUJER</v>
          </cell>
          <cell r="D143" t="str">
            <v>MINISTERIO DE LA MUJER</v>
          </cell>
          <cell r="E143" t="str">
            <v>021501</v>
          </cell>
          <cell r="F143" t="str">
            <v>01</v>
          </cell>
          <cell r="G143" t="str">
            <v>01 - MINISTERIO DE LA  MUJER</v>
          </cell>
          <cell r="H143" t="str">
            <v>MINISTERIO DE LA  MUJER</v>
          </cell>
          <cell r="I143" t="str">
            <v>0215010001</v>
          </cell>
          <cell r="J143" t="str">
            <v>0001</v>
          </cell>
          <cell r="K143" t="str">
            <v>0001 - MINISTERIO DE LA MUJER</v>
          </cell>
          <cell r="L143" t="str">
            <v>MINISTERIO DE LA MUJER</v>
          </cell>
        </row>
        <row r="144">
          <cell r="B144" t="str">
            <v>0216</v>
          </cell>
          <cell r="C144" t="str">
            <v>0216 - MINISTERIO DE CULTURA</v>
          </cell>
          <cell r="D144" t="str">
            <v>MINISTERIO DE CULTURA</v>
          </cell>
          <cell r="E144" t="str">
            <v>021601</v>
          </cell>
          <cell r="F144" t="str">
            <v>01</v>
          </cell>
          <cell r="G144" t="str">
            <v>01 - MINISTERIO DE CULTURA</v>
          </cell>
          <cell r="H144" t="str">
            <v>MINISTERIO DE CULTURA</v>
          </cell>
          <cell r="I144" t="str">
            <v>0216010001</v>
          </cell>
          <cell r="J144" t="str">
            <v>0001</v>
          </cell>
          <cell r="K144" t="str">
            <v>0001 - MINISTERIO DE CULTURA</v>
          </cell>
          <cell r="L144" t="str">
            <v>MINISTERIO DE CULTURA</v>
          </cell>
        </row>
        <row r="145">
          <cell r="B145" t="str">
            <v>0216</v>
          </cell>
          <cell r="C145" t="str">
            <v>0216 - MINISTERIO DE CULTURA</v>
          </cell>
          <cell r="D145" t="str">
            <v>MINISTERIO DE CULTURA</v>
          </cell>
          <cell r="E145" t="str">
            <v>021601</v>
          </cell>
          <cell r="F145" t="str">
            <v>01</v>
          </cell>
          <cell r="G145" t="str">
            <v>01 - MINISTERIO DE CULTURA</v>
          </cell>
          <cell r="H145" t="str">
            <v>MINISTERIO DE CULTURA</v>
          </cell>
          <cell r="I145" t="str">
            <v>0216010002</v>
          </cell>
          <cell r="J145" t="str">
            <v>0002</v>
          </cell>
          <cell r="K145" t="str">
            <v>0002 - ORQUESTA SINFÓNICA NACIONAL</v>
          </cell>
          <cell r="L145" t="str">
            <v>ORQUESTA SINFÓNICA NACIONAL</v>
          </cell>
        </row>
        <row r="146">
          <cell r="B146" t="str">
            <v>0216</v>
          </cell>
          <cell r="C146" t="str">
            <v>0216 - MINISTERIO DE CULTURA</v>
          </cell>
          <cell r="D146" t="str">
            <v>MINISTERIO DE CULTURA</v>
          </cell>
          <cell r="E146" t="str">
            <v>021601</v>
          </cell>
          <cell r="F146" t="str">
            <v>01</v>
          </cell>
          <cell r="G146" t="str">
            <v>01 - MINISTERIO DE CULTURA</v>
          </cell>
          <cell r="H146" t="str">
            <v>MINISTERIO DE CULTURA</v>
          </cell>
          <cell r="I146" t="str">
            <v>0216010003</v>
          </cell>
          <cell r="J146" t="str">
            <v>0003</v>
          </cell>
          <cell r="K146" t="str">
            <v>0003 - BIBLIOTECA NACIONAL PEDRO HENRÍQUEZ UREÑA</v>
          </cell>
          <cell r="L146" t="str">
            <v>BIBLIOTECA NACIONAL PEDRO HENRÍQUEZ UREÑA</v>
          </cell>
        </row>
        <row r="147">
          <cell r="B147" t="str">
            <v>0216</v>
          </cell>
          <cell r="C147" t="str">
            <v>0216 - MINISTERIO DE CULTURA</v>
          </cell>
          <cell r="D147" t="str">
            <v>MINISTERIO DE CULTURA</v>
          </cell>
          <cell r="E147" t="str">
            <v>021601</v>
          </cell>
          <cell r="F147" t="str">
            <v>01</v>
          </cell>
          <cell r="G147" t="str">
            <v>01 - MINISTERIO DE CULTURA</v>
          </cell>
          <cell r="H147" t="str">
            <v>MINISTERIO DE CULTURA</v>
          </cell>
          <cell r="I147" t="str">
            <v>0216010005</v>
          </cell>
          <cell r="J147" t="str">
            <v>0005</v>
          </cell>
          <cell r="K147" t="str">
            <v>0005 - DIRECCIÓN GENERAL DE BELLAS ARTES</v>
          </cell>
          <cell r="L147" t="str">
            <v>DIRECCIÓN GENERAL DE BELLAS ARTES</v>
          </cell>
        </row>
        <row r="148">
          <cell r="B148" t="str">
            <v>0217</v>
          </cell>
          <cell r="C148" t="str">
            <v>0217 - MINISTERIO DE LA JUVENTUD</v>
          </cell>
          <cell r="D148" t="str">
            <v>MINISTERIO DE LA JUVENTUD</v>
          </cell>
          <cell r="E148" t="str">
            <v>021701</v>
          </cell>
          <cell r="F148" t="str">
            <v>01</v>
          </cell>
          <cell r="G148" t="str">
            <v>01 - MINISTERIO DE LA JUVENTUD</v>
          </cell>
          <cell r="H148" t="str">
            <v>MINISTERIO DE LA JUVENTUD</v>
          </cell>
          <cell r="I148" t="str">
            <v>0217010001</v>
          </cell>
          <cell r="J148" t="str">
            <v>0001</v>
          </cell>
          <cell r="K148" t="str">
            <v>0001 - MINISTERIO DE LA JUVENTUD</v>
          </cell>
          <cell r="L148" t="str">
            <v>MINISTERIO DE LA JUVENTUD</v>
          </cell>
        </row>
        <row r="149">
          <cell r="B149" t="str">
            <v>0218</v>
          </cell>
          <cell r="C149" t="str">
            <v>0218 - MINISTERIO DE MEDIO AMBIENTE Y RECURSOS NATURALES</v>
          </cell>
          <cell r="D149" t="str">
            <v>MINISTERIO DE MEDIO AMBIENTE Y RECURSOS NATURALES</v>
          </cell>
          <cell r="E149" t="str">
            <v>021801</v>
          </cell>
          <cell r="F149" t="str">
            <v>01</v>
          </cell>
          <cell r="G149" t="str">
            <v>01 - MINISTERIO DE MEDIO AMBIENTE Y REC. NAT.</v>
          </cell>
          <cell r="H149" t="str">
            <v>MINISTERIO DE MEDIO AMBIENTE Y REC. NAT.</v>
          </cell>
          <cell r="I149" t="str">
            <v>0218010001</v>
          </cell>
          <cell r="J149" t="str">
            <v>0001</v>
          </cell>
          <cell r="K149" t="str">
            <v>0001 - MINISTERIO  DE MEDIO AMBIENTE Y RECURSOS NATURALES</v>
          </cell>
          <cell r="L149" t="str">
            <v>MINISTERIO  DE MEDIO AMBIENTE Y RECURSOS NATURALES</v>
          </cell>
        </row>
        <row r="150">
          <cell r="B150" t="str">
            <v>0219</v>
          </cell>
          <cell r="C150" t="str">
            <v>0219 - MINISTERIO DE EDUCACIÓN SUPERIOR CIENCIA Y TECNOLOGÍA</v>
          </cell>
          <cell r="D150" t="str">
            <v>MINISTERIO DE EDUCACIÓN SUPERIOR CIENCIA Y TECNOLOGÍA</v>
          </cell>
          <cell r="E150" t="str">
            <v>021901</v>
          </cell>
          <cell r="F150" t="str">
            <v>01</v>
          </cell>
          <cell r="G150" t="str">
            <v>01 - MINISTERIO DE EDUCACION SUPERIOR CIENCIA Y TECNOLOGIA</v>
          </cell>
          <cell r="H150" t="str">
            <v>MINISTERIO DE EDUCACION SUPERIOR CIENCIA Y TECNOLOGIA</v>
          </cell>
          <cell r="I150" t="str">
            <v>0219010001</v>
          </cell>
          <cell r="J150" t="str">
            <v>0001</v>
          </cell>
          <cell r="K150" t="str">
            <v>0001 - MINISTERIO DE EDUCACION SUPERIOR, CIENCIA Y TECNOLOGIA</v>
          </cell>
          <cell r="L150" t="str">
            <v>MINISTERIO DE EDUCACION SUPERIOR, CIENCIA Y TECNOLOGIA</v>
          </cell>
        </row>
        <row r="151">
          <cell r="B151" t="str">
            <v>0219</v>
          </cell>
          <cell r="C151" t="str">
            <v>0219 - MINISTERIO DE EDUCACIÓN SUPERIOR CIENCIA Y TECNOLOGÍA</v>
          </cell>
          <cell r="D151" t="str">
            <v>MINISTERIO DE EDUCACIÓN SUPERIOR CIENCIA Y TECNOLOGÍA</v>
          </cell>
          <cell r="E151" t="str">
            <v>021901</v>
          </cell>
          <cell r="F151" t="str">
            <v>01</v>
          </cell>
          <cell r="G151" t="str">
            <v>01 - MINISTERIO DE EDUCACION SUPERIOR CIENCIA Y TECNOLOGIA</v>
          </cell>
          <cell r="H151" t="str">
            <v>MINISTERIO DE EDUCACION SUPERIOR CIENCIA Y TECNOLOGIA</v>
          </cell>
          <cell r="I151" t="str">
            <v>0219010002</v>
          </cell>
          <cell r="J151" t="str">
            <v>0002</v>
          </cell>
          <cell r="K151" t="str">
            <v>0002 - INSTITUTO TECNOLÓGICO DE LAS AMÉRICAS</v>
          </cell>
          <cell r="L151" t="str">
            <v>INSTITUTO TECNOLÓGICO DE LAS AMÉRICAS</v>
          </cell>
        </row>
        <row r="152">
          <cell r="B152" t="str">
            <v>0219</v>
          </cell>
          <cell r="C152" t="str">
            <v>0219 - MINISTERIO DE EDUCACIÓN SUPERIOR CIENCIA Y TECNOLOGÍA</v>
          </cell>
          <cell r="D152" t="str">
            <v>MINISTERIO DE EDUCACIÓN SUPERIOR CIENCIA Y TECNOLOGÍA</v>
          </cell>
          <cell r="E152" t="str">
            <v>021901</v>
          </cell>
          <cell r="F152" t="str">
            <v>01</v>
          </cell>
          <cell r="G152" t="str">
            <v>01 - MINISTERIO DE EDUCACION SUPERIOR CIENCIA Y TECNOLOGIA</v>
          </cell>
          <cell r="H152" t="str">
            <v>MINISTERIO DE EDUCACION SUPERIOR CIENCIA Y TECNOLOGIA</v>
          </cell>
          <cell r="I152" t="str">
            <v>0219010003</v>
          </cell>
          <cell r="J152" t="str">
            <v>0003</v>
          </cell>
          <cell r="K152" t="str">
            <v>0003 - INSTITUTO TECNOLÓGICO SUPERIOR COMUNITARIO</v>
          </cell>
          <cell r="L152" t="str">
            <v>INSTITUTO TECNOLÓGICO SUPERIOR COMUNITARIO</v>
          </cell>
        </row>
        <row r="153">
          <cell r="B153" t="str">
            <v>0219</v>
          </cell>
          <cell r="C153" t="str">
            <v>0219 - MINISTERIO DE EDUCACIÓN SUPERIOR CIENCIA Y TECNOLOGÍA</v>
          </cell>
          <cell r="D153" t="str">
            <v>MINISTERIO DE EDUCACIÓN SUPERIOR CIENCIA Y TECNOLOGÍA</v>
          </cell>
          <cell r="E153" t="str">
            <v>021901</v>
          </cell>
          <cell r="F153" t="str">
            <v>01</v>
          </cell>
          <cell r="G153" t="str">
            <v>01 - MINISTERIO DE EDUCACION SUPERIOR CIENCIA Y TECNOLOGIA</v>
          </cell>
          <cell r="H153" t="str">
            <v>MINISTERIO DE EDUCACION SUPERIOR CIENCIA Y TECNOLOGIA</v>
          </cell>
          <cell r="I153" t="str">
            <v>0219010004</v>
          </cell>
          <cell r="J153" t="str">
            <v>0004</v>
          </cell>
          <cell r="K153" t="str">
            <v>0004 - COMISION INTERNACIONAL ASESORA CIENCIA Y TECNOLOGIA</v>
          </cell>
          <cell r="L153" t="str">
            <v>COMISION INTERNACIONAL ASESORA CIENCIA Y TECNOLOGIA</v>
          </cell>
        </row>
        <row r="154">
          <cell r="B154" t="str">
            <v>0220</v>
          </cell>
          <cell r="C154" t="str">
            <v>0220 - MINISTERIO DE ECONOMIA, PLANIFICACION Y DESARROLLO</v>
          </cell>
          <cell r="D154" t="str">
            <v>MINISTERIO DE ECONOMIA, PLANIFICACION Y DESARROLLO</v>
          </cell>
          <cell r="E154" t="str">
            <v>022001</v>
          </cell>
          <cell r="F154" t="str">
            <v>01</v>
          </cell>
          <cell r="G154" t="str">
            <v>01 - MINISTERIO DE ECONOMIA, PLANIFICACION Y DESARROLLO</v>
          </cell>
          <cell r="H154" t="str">
            <v>MINISTERIO DE ECONOMIA, PLANIFICACION Y DESARROLLO</v>
          </cell>
          <cell r="I154" t="str">
            <v>0220010001</v>
          </cell>
          <cell r="J154" t="str">
            <v>0001</v>
          </cell>
          <cell r="K154" t="str">
            <v>0001 - MINISTERIO DE ECONOMIA, PLANIFICACION Y DESARROLLO</v>
          </cell>
          <cell r="L154" t="str">
            <v>MINISTERIO DE ECONOMIA, PLANIFICACION Y DESARROLLO</v>
          </cell>
        </row>
        <row r="155">
          <cell r="B155" t="str">
            <v>0220</v>
          </cell>
          <cell r="C155" t="str">
            <v>0220 - MINISTERIO DE ECONOMIA, PLANIFICACION Y DESARROLLO</v>
          </cell>
          <cell r="D155" t="str">
            <v>MINISTERIO DE ECONOMIA, PLANIFICACION Y DESARROLLO</v>
          </cell>
          <cell r="E155" t="str">
            <v>022001</v>
          </cell>
          <cell r="F155" t="str">
            <v>01</v>
          </cell>
          <cell r="G155" t="str">
            <v>01 - MINISTERIO DE ECONOMIA, PLANIFICACION Y DESARROLLO</v>
          </cell>
          <cell r="H155" t="str">
            <v>MINISTERIO DE ECONOMIA, PLANIFICACION Y DESARROLLO</v>
          </cell>
          <cell r="I155" t="str">
            <v>0220010005</v>
          </cell>
          <cell r="J155" t="str">
            <v>0005</v>
          </cell>
          <cell r="K155" t="str">
            <v>0005 - DIRECCION GENERAL DE COOPERACION MULTILATERAL</v>
          </cell>
          <cell r="L155" t="str">
            <v>DIRECCION GENERAL DE COOPERACION MULTILATERAL</v>
          </cell>
        </row>
        <row r="156">
          <cell r="B156" t="str">
            <v>0220</v>
          </cell>
          <cell r="C156" t="str">
            <v>0220 - MINISTERIO DE ECONOMIA, PLANIFICACION Y DESARROLLO</v>
          </cell>
          <cell r="D156" t="str">
            <v>MINISTERIO DE ECONOMIA, PLANIFICACION Y DESARROLLO</v>
          </cell>
          <cell r="E156" t="str">
            <v>022001</v>
          </cell>
          <cell r="F156" t="str">
            <v>01</v>
          </cell>
          <cell r="G156" t="str">
            <v>01 - MINISTERIO DE ECONOMIA, PLANIFICACION Y DESARROLLO</v>
          </cell>
          <cell r="H156" t="str">
            <v>MINISTERIO DE ECONOMIA, PLANIFICACION Y DESARROLLO</v>
          </cell>
          <cell r="I156" t="str">
            <v>0220010007</v>
          </cell>
          <cell r="J156" t="str">
            <v>0007</v>
          </cell>
          <cell r="K156" t="str">
            <v>0007 - DIRECCION GENERAL DE ORDENAMIENTO Y DESARROLLO TERRITORIAL</v>
          </cell>
          <cell r="L156" t="str">
            <v>DIRECCION GENERAL DE ORDENAMIENTO Y DESARROLLO TERRITORIAL</v>
          </cell>
        </row>
        <row r="157">
          <cell r="B157" t="str">
            <v>0220</v>
          </cell>
          <cell r="C157" t="str">
            <v>0220 - MINISTERIO DE ECONOMIA, PLANIFICACION Y DESARROLLO</v>
          </cell>
          <cell r="D157" t="str">
            <v>MINISTERIO DE ECONOMIA, PLANIFICACION Y DESARROLLO</v>
          </cell>
          <cell r="E157" t="str">
            <v>022001</v>
          </cell>
          <cell r="F157" t="str">
            <v>01</v>
          </cell>
          <cell r="G157" t="str">
            <v>01 - MINISTERIO DE ECONOMIA, PLANIFICACION Y DESARROLLO</v>
          </cell>
          <cell r="H157" t="str">
            <v>MINISTERIO DE ECONOMIA, PLANIFICACION Y DESARROLLO</v>
          </cell>
          <cell r="I157" t="str">
            <v>0220010009</v>
          </cell>
          <cell r="J157" t="str">
            <v>0009</v>
          </cell>
          <cell r="K157" t="str">
            <v>0009 - OFICINA NACIONAL DE ESTADISTICAS</v>
          </cell>
          <cell r="L157" t="str">
            <v>OFICINA NACIONAL DE ESTADISTICAS</v>
          </cell>
        </row>
        <row r="158">
          <cell r="B158" t="str">
            <v>0220</v>
          </cell>
          <cell r="C158" t="str">
            <v>0220 - MINISTERIO DE ECONOMIA, PLANIFICACION Y DESARROLLO</v>
          </cell>
          <cell r="D158" t="str">
            <v>MINISTERIO DE ECONOMIA, PLANIFICACION Y DESARROLLO</v>
          </cell>
          <cell r="E158" t="str">
            <v>022001</v>
          </cell>
          <cell r="F158" t="str">
            <v>01</v>
          </cell>
          <cell r="G158" t="str">
            <v>01 - MINISTERIO DE ECONOMIA, PLANIFICACION Y DESARROLLO</v>
          </cell>
          <cell r="H158" t="str">
            <v>MINISTERIO DE ECONOMIA, PLANIFICACION Y DESARROLLO</v>
          </cell>
          <cell r="I158" t="str">
            <v>0220010017</v>
          </cell>
          <cell r="J158" t="str">
            <v>0017</v>
          </cell>
          <cell r="K158" t="str">
            <v>0017 - GOBERNACION DEL EDIFICIO DE OFICINAS GUBERNAMENTALES</v>
          </cell>
          <cell r="L158" t="str">
            <v>GOBERNACION DEL EDIFICIO DE OFICINAS GUBERNAMENTALES</v>
          </cell>
        </row>
        <row r="159">
          <cell r="B159" t="str">
            <v>0221</v>
          </cell>
          <cell r="C159" t="str">
            <v>0221 - MINISTERIO DE ADMINISTRACION PUBLICA</v>
          </cell>
          <cell r="D159" t="str">
            <v>MINISTERIO DE ADMINISTRACION PUBLICA</v>
          </cell>
          <cell r="E159" t="str">
            <v>022101</v>
          </cell>
          <cell r="F159" t="str">
            <v>01</v>
          </cell>
          <cell r="G159" t="str">
            <v>01 - MINISTERIO DE ADMINISTRACION PUBLICA (MAP)</v>
          </cell>
          <cell r="H159" t="str">
            <v>MINISTERIO DE ADMINISTRACION PUBLICA (MAP)</v>
          </cell>
          <cell r="I159" t="str">
            <v>0221010001</v>
          </cell>
          <cell r="J159" t="str">
            <v>0001</v>
          </cell>
          <cell r="K159" t="str">
            <v>0001 - MINISTERIO DE ADMINISTRACION PUBLICA</v>
          </cell>
          <cell r="L159" t="str">
            <v>MINISTERIO DE ADMINISTRACION PUBLICA</v>
          </cell>
        </row>
        <row r="160">
          <cell r="B160" t="str">
            <v>0221</v>
          </cell>
          <cell r="C160" t="str">
            <v>0221 - MINISTERIO DE ADMINISTRACION PUBLICA</v>
          </cell>
          <cell r="D160" t="str">
            <v>MINISTERIO DE ADMINISTRACION PUBLICA</v>
          </cell>
          <cell r="E160" t="str">
            <v>022101</v>
          </cell>
          <cell r="F160" t="str">
            <v>01</v>
          </cell>
          <cell r="G160" t="str">
            <v>01 - MINISTERIO DE ADMINISTRACION PUBLICA (MAP)</v>
          </cell>
          <cell r="H160" t="str">
            <v>MINISTERIO DE ADMINISTRACION PUBLICA (MAP)</v>
          </cell>
          <cell r="I160" t="str">
            <v>0221010002</v>
          </cell>
          <cell r="J160" t="str">
            <v>0002</v>
          </cell>
          <cell r="K160" t="str">
            <v>0002 - INSTITUTO NACIONAL DE ADMINISTRACION PUBLICA</v>
          </cell>
          <cell r="L160" t="str">
            <v>INSTITUTO NACIONAL DE ADMINISTRACION PUBLICA</v>
          </cell>
        </row>
        <row r="161">
          <cell r="B161" t="str">
            <v>0222</v>
          </cell>
          <cell r="C161" t="str">
            <v>0222 - MINISTERIO DE ENERGIA Y MINAS</v>
          </cell>
          <cell r="D161" t="str">
            <v>MINISTERIO DE ENERGIA Y MINAS</v>
          </cell>
          <cell r="E161" t="str">
            <v>022201</v>
          </cell>
          <cell r="F161" t="str">
            <v>01</v>
          </cell>
          <cell r="G161" t="str">
            <v>01 - MINISTERIO DE ENERGIA Y MINAS</v>
          </cell>
          <cell r="H161" t="str">
            <v>MINISTERIO DE ENERGIA Y MINAS</v>
          </cell>
          <cell r="I161" t="str">
            <v>0222010001</v>
          </cell>
          <cell r="J161" t="str">
            <v>0001</v>
          </cell>
          <cell r="K161" t="str">
            <v>0001 - MINISTERIO DE ENERGIA Y MINAS</v>
          </cell>
          <cell r="L161" t="str">
            <v>MINISTERIO DE ENERGIA Y MINAS</v>
          </cell>
        </row>
        <row r="162">
          <cell r="B162" t="str">
            <v>0222</v>
          </cell>
          <cell r="C162" t="str">
            <v>0222 - MINISTERIO DE ENERGIA Y MINAS</v>
          </cell>
          <cell r="D162" t="str">
            <v>MINISTERIO DE ENERGIA Y MINAS</v>
          </cell>
          <cell r="E162" t="str">
            <v>022201</v>
          </cell>
          <cell r="F162" t="str">
            <v>01</v>
          </cell>
          <cell r="G162" t="str">
            <v>01 - MINISTERIO DE ENERGIA Y MINAS</v>
          </cell>
          <cell r="H162" t="str">
            <v>MINISTERIO DE ENERGIA Y MINAS</v>
          </cell>
          <cell r="I162" t="str">
            <v>0222010002</v>
          </cell>
          <cell r="J162" t="str">
            <v>0002</v>
          </cell>
          <cell r="K162" t="str">
            <v>0002 - DIRECCION GENERAL DE MINERIA</v>
          </cell>
          <cell r="L162" t="str">
            <v>DIRECCION GENERAL DE MINERIA</v>
          </cell>
        </row>
        <row r="163">
          <cell r="B163" t="str">
            <v>0222</v>
          </cell>
          <cell r="C163" t="str">
            <v>0222 - MINISTERIO DE ENERGIA Y MINAS</v>
          </cell>
          <cell r="D163" t="str">
            <v>MINISTERIO DE ENERGIA Y MINAS</v>
          </cell>
          <cell r="E163" t="str">
            <v>022201</v>
          </cell>
          <cell r="F163" t="str">
            <v>01</v>
          </cell>
          <cell r="G163" t="str">
            <v>01 - MINISTERIO DE ENERGIA Y MINAS</v>
          </cell>
          <cell r="H163" t="str">
            <v>MINISTERIO DE ENERGIA Y MINAS</v>
          </cell>
          <cell r="I163" t="str">
            <v>0222010004</v>
          </cell>
          <cell r="J163" t="str">
            <v>0004</v>
          </cell>
          <cell r="K163" t="str">
            <v>0004 - REMEDIACION AMBIENTAL MINA PUEBLO VIEJO</v>
          </cell>
          <cell r="L163" t="str">
            <v>REMEDIACION AMBIENTAL MINA PUEBLO VIEJO</v>
          </cell>
        </row>
        <row r="164">
          <cell r="B164" t="str">
            <v>0301</v>
          </cell>
          <cell r="C164" t="str">
            <v>0301 - PODER JUDICIAL</v>
          </cell>
          <cell r="D164" t="str">
            <v>PODER JUDICIAL</v>
          </cell>
          <cell r="E164" t="str">
            <v>030101</v>
          </cell>
          <cell r="F164" t="str">
            <v>01</v>
          </cell>
          <cell r="G164" t="str">
            <v>01 - PODER JUDICIAL</v>
          </cell>
          <cell r="H164" t="str">
            <v>PODER JUDICIAL</v>
          </cell>
          <cell r="I164" t="str">
            <v>0301010001</v>
          </cell>
          <cell r="J164" t="str">
            <v>0001</v>
          </cell>
          <cell r="K164" t="str">
            <v>0001 - CONSEJO DEL PODER JUDICIAL</v>
          </cell>
          <cell r="L164" t="str">
            <v>CONSEJO DEL PODER JUDICIAL</v>
          </cell>
        </row>
        <row r="165">
          <cell r="B165" t="str">
            <v>0401</v>
          </cell>
          <cell r="C165" t="str">
            <v>0401 - JUNTA CENTRAL ELECTORAL</v>
          </cell>
          <cell r="D165" t="str">
            <v>JUNTA CENTRAL ELECTORAL</v>
          </cell>
          <cell r="E165" t="str">
            <v>040101</v>
          </cell>
          <cell r="F165" t="str">
            <v>01</v>
          </cell>
          <cell r="G165" t="str">
            <v>01 - JUNTA CENTRAL ELECTORAL</v>
          </cell>
          <cell r="H165" t="str">
            <v>JUNTA CENTRAL ELECTORAL</v>
          </cell>
          <cell r="I165" t="str">
            <v>0401010001</v>
          </cell>
          <cell r="J165" t="str">
            <v>0001</v>
          </cell>
          <cell r="K165" t="str">
            <v>0001 - JUNTA CENTRAL ELECTORAL</v>
          </cell>
          <cell r="L165" t="str">
            <v>JUNTA CENTRAL ELECTORAL</v>
          </cell>
        </row>
        <row r="166">
          <cell r="B166" t="str">
            <v>0402</v>
          </cell>
          <cell r="C166" t="str">
            <v>0402 - CÁMARA DE CUENTAS</v>
          </cell>
          <cell r="D166" t="str">
            <v>CÁMARA DE CUENTAS</v>
          </cell>
          <cell r="E166" t="str">
            <v>040201</v>
          </cell>
          <cell r="F166" t="str">
            <v>01</v>
          </cell>
          <cell r="G166" t="str">
            <v>01 - CAMARA DE CUENTAS</v>
          </cell>
          <cell r="H166" t="str">
            <v>CAMARA DE CUENTAS</v>
          </cell>
          <cell r="I166" t="str">
            <v>0402010001</v>
          </cell>
          <cell r="J166" t="str">
            <v>0001</v>
          </cell>
          <cell r="K166" t="str">
            <v>0001 - CAMARA DE CUENTAS DE LA REPUBLICA DOMINICANA</v>
          </cell>
          <cell r="L166" t="str">
            <v>CAMARA DE CUENTAS DE LA REPUBLICA DOMINICANA</v>
          </cell>
        </row>
        <row r="167">
          <cell r="B167" t="str">
            <v>0403</v>
          </cell>
          <cell r="C167" t="str">
            <v>0403 - TRIBUNAL CONSTITUCIONAL</v>
          </cell>
          <cell r="D167" t="str">
            <v>TRIBUNAL CONSTITUCIONAL</v>
          </cell>
          <cell r="E167" t="str">
            <v>040301</v>
          </cell>
          <cell r="F167" t="str">
            <v>01</v>
          </cell>
          <cell r="G167" t="str">
            <v>01 - TRIBUNAL CONSTITUCIONAL</v>
          </cell>
          <cell r="H167" t="str">
            <v>TRIBUNAL CONSTITUCIONAL</v>
          </cell>
          <cell r="I167" t="str">
            <v>0403010001</v>
          </cell>
          <cell r="J167" t="str">
            <v>0001</v>
          </cell>
          <cell r="K167" t="str">
            <v>0001 - TRIBUNAL CONSTITUCIONAL</v>
          </cell>
          <cell r="L167" t="str">
            <v>TRIBUNAL CONSTITUCIONAL</v>
          </cell>
        </row>
        <row r="168">
          <cell r="B168" t="str">
            <v>0404</v>
          </cell>
          <cell r="C168" t="str">
            <v>0404 - DEFENSOR DEL PUEBLO</v>
          </cell>
          <cell r="D168" t="str">
            <v>DEFENSOR DEL PUEBLO</v>
          </cell>
          <cell r="E168" t="str">
            <v>040401</v>
          </cell>
          <cell r="F168" t="str">
            <v>01</v>
          </cell>
          <cell r="G168" t="str">
            <v>01 - DEFENSOR DEL PUEBLO</v>
          </cell>
          <cell r="H168" t="str">
            <v>DEFENSOR DEL PUEBLO</v>
          </cell>
          <cell r="I168" t="str">
            <v>0404010001</v>
          </cell>
          <cell r="J168" t="str">
            <v>0001</v>
          </cell>
          <cell r="K168" t="str">
            <v>0001 - DEFENSOR DEL PUEBLO</v>
          </cell>
          <cell r="L168" t="str">
            <v>DEFENSOR DEL PUEBLO</v>
          </cell>
        </row>
        <row r="169">
          <cell r="B169" t="str">
            <v>0405</v>
          </cell>
          <cell r="C169" t="str">
            <v>0405 - TRIBUNAL SUPERIOR  ELECTORAL ( TSE)</v>
          </cell>
          <cell r="D169" t="str">
            <v>TRIBUNAL SUPERIOR  ELECTORAL ( TSE)</v>
          </cell>
          <cell r="E169" t="str">
            <v>040501</v>
          </cell>
          <cell r="F169" t="str">
            <v>01</v>
          </cell>
          <cell r="G169" t="str">
            <v>01 - TRIBUNAL SUPERIOR  ELECTORAL ( TSE)</v>
          </cell>
          <cell r="H169" t="str">
            <v>TRIBUNAL SUPERIOR  ELECTORAL ( TSE)</v>
          </cell>
          <cell r="I169" t="str">
            <v>0405010001</v>
          </cell>
          <cell r="J169" t="str">
            <v>0001</v>
          </cell>
          <cell r="K169" t="str">
            <v>0001 - TRIBUNAL SUPERIOR  ELECTORAL TSE</v>
          </cell>
          <cell r="L169" t="str">
            <v>TRIBUNAL SUPERIOR  ELECTORAL TSE</v>
          </cell>
        </row>
        <row r="170">
          <cell r="B170" t="str">
            <v>5001</v>
          </cell>
          <cell r="C170" t="str">
            <v>5001 - BANCO AGRICOLA DE LA REPUBLICA DOMINICANA</v>
          </cell>
          <cell r="D170" t="str">
            <v>BANCO AGRICOLA DE LA REPUBLICA DOMINICANA</v>
          </cell>
          <cell r="E170" t="str">
            <v>500101</v>
          </cell>
          <cell r="F170" t="str">
            <v>01</v>
          </cell>
          <cell r="G170" t="str">
            <v>01 - BANCO AGRICOLA DE LA REPUBLICA DOMINICANA</v>
          </cell>
          <cell r="H170" t="str">
            <v>BANCO AGRICOLA DE LA REPUBLICA DOMINICANA</v>
          </cell>
          <cell r="I170" t="str">
            <v>5001010001</v>
          </cell>
          <cell r="J170" t="str">
            <v>0001</v>
          </cell>
          <cell r="K170" t="str">
            <v>0001 - BANCO AGRICOLA  DE LA REPUBLICA DOMINICANA</v>
          </cell>
          <cell r="L170" t="str">
            <v>BANCO AGRICOLA  DE LA REPUBLICA DOMINICANA</v>
          </cell>
        </row>
        <row r="171">
          <cell r="B171" t="str">
            <v>5002</v>
          </cell>
          <cell r="C171" t="str">
            <v>5002 - BANCO CENTRAL DE LA REPÚBLICA DOMINICANA</v>
          </cell>
          <cell r="D171" t="str">
            <v>BANCO CENTRAL DE LA REPÚBLICA DOMINICANA</v>
          </cell>
          <cell r="E171" t="str">
            <v>500201</v>
          </cell>
          <cell r="F171" t="str">
            <v>01</v>
          </cell>
          <cell r="G171" t="str">
            <v>01 - BANCO CENTRAL DE LA REPÚBLICA DOMINICANA</v>
          </cell>
          <cell r="H171" t="str">
            <v>BANCO CENTRAL DE LA REPÚBLICA DOMINICANA</v>
          </cell>
          <cell r="I171" t="str">
            <v>5002010001</v>
          </cell>
          <cell r="J171" t="str">
            <v>0001</v>
          </cell>
          <cell r="K171" t="str">
            <v>0001 - BANCO CENTRAL DE LA REPÚBLICA DOMINICANA</v>
          </cell>
          <cell r="L171" t="str">
            <v>BANCO CENTRAL DE LA REPÚBLICA DOMINICANA</v>
          </cell>
        </row>
        <row r="172">
          <cell r="B172" t="str">
            <v>5003</v>
          </cell>
          <cell r="C172" t="str">
            <v>5003 - BANCO NACIONAL DE LAS EXPORTACIONES (BANDEX)</v>
          </cell>
          <cell r="D172" t="str">
            <v>BANCO NACIONAL DE LAS EXPORTACIONES (BANDEX)</v>
          </cell>
          <cell r="E172" t="str">
            <v>500301</v>
          </cell>
          <cell r="F172" t="str">
            <v>01</v>
          </cell>
          <cell r="G172" t="str">
            <v>01 - BANCO NACIONAL DE LAS EXPORTACIONES (BANDEX)</v>
          </cell>
          <cell r="H172" t="str">
            <v>BANCO NACIONAL DE LAS EXPORTACIONES (BANDEX)</v>
          </cell>
          <cell r="I172" t="str">
            <v>5003010001</v>
          </cell>
          <cell r="J172" t="str">
            <v>0001</v>
          </cell>
          <cell r="K172" t="str">
            <v>0001 - BANCO NACIONAL DE LAS EXPORTACIONES (BANDEX)</v>
          </cell>
          <cell r="L172" t="str">
            <v>BANCO NACIONAL DE LAS EXPORTACIONES (BANDEX)</v>
          </cell>
        </row>
        <row r="173">
          <cell r="B173" t="str">
            <v>5004</v>
          </cell>
          <cell r="C173" t="str">
            <v>5004 - BANCO DE RESERVAS DE LA REPUBLICA DOMINICANA</v>
          </cell>
          <cell r="D173" t="str">
            <v>BANCO DE RESERVAS DE LA REPUBLICA DOMINICANA</v>
          </cell>
          <cell r="E173" t="str">
            <v>500401</v>
          </cell>
          <cell r="F173" t="str">
            <v>01</v>
          </cell>
          <cell r="G173" t="str">
            <v>01 - BANCO DE RESERVAS DE LA REPUBLICA DOMINICANA</v>
          </cell>
          <cell r="H173" t="str">
            <v>BANCO DE RESERVAS DE LA REPUBLICA DOMINICANA</v>
          </cell>
          <cell r="I173" t="str">
            <v>5004010001</v>
          </cell>
          <cell r="J173" t="str">
            <v>0001</v>
          </cell>
          <cell r="K173" t="str">
            <v>0001 - BANCO DE RESERVAS DE LA REPUBLICA DOMINICANA</v>
          </cell>
          <cell r="L173" t="str">
            <v>BANCO DE RESERVAS DE LA REPUBLICA DOMINICANA</v>
          </cell>
        </row>
        <row r="174">
          <cell r="B174" t="str">
            <v>5005</v>
          </cell>
          <cell r="C174" t="str">
            <v>5005 - CAJA DE AHORROS PARA OBREROS Y MONTE DE PIEDAD</v>
          </cell>
          <cell r="D174" t="str">
            <v>CAJA DE AHORROS PARA OBREROS Y MONTE DE PIEDAD</v>
          </cell>
          <cell r="E174" t="str">
            <v>500501</v>
          </cell>
          <cell r="F174" t="str">
            <v>01</v>
          </cell>
          <cell r="G174" t="str">
            <v>01 - CAJAS DE AHORROS PARA OBREROS Y MONTE DE PIEDAD</v>
          </cell>
          <cell r="H174" t="str">
            <v>CAJAS DE AHORROS PARA OBREROS Y MONTE DE PIEDAD</v>
          </cell>
          <cell r="I174" t="str">
            <v>5005010001</v>
          </cell>
          <cell r="J174" t="str">
            <v>0001</v>
          </cell>
          <cell r="K174" t="str">
            <v>0001 - CAJAS DE AHORROS PARA OBREROS Y MONTE DE PIEDAD</v>
          </cell>
          <cell r="L174" t="str">
            <v>CAJAS DE AHORROS PARA OBREROS Y MONTE DE PIEDAD</v>
          </cell>
        </row>
        <row r="175">
          <cell r="B175" t="str">
            <v>5006</v>
          </cell>
          <cell r="C175" t="str">
            <v>5006 - CENTRO DE DESARROLLO Y COMPETITIVIDAD INDUSTRIAL (PROINDUSTRIA)</v>
          </cell>
          <cell r="D175" t="str">
            <v>CENTRO DE DESARROLLO Y COMPETITIVIDAD INDUSTRIAL (PROINDUSTRIA)</v>
          </cell>
          <cell r="E175" t="str">
            <v>500601</v>
          </cell>
          <cell r="F175" t="str">
            <v>01</v>
          </cell>
          <cell r="G175" t="str">
            <v>01 - CENTRO DE DESARROLLO Y COMPETITIVIDAD INDUSTRIAL (PROINDUSTRIA)</v>
          </cell>
          <cell r="H175" t="str">
            <v>CENTRO DE DESARROLLO Y COMPETITIVIDAD INDUSTRIAL (PROINDUSTRIA)</v>
          </cell>
          <cell r="I175" t="str">
            <v>5006010001</v>
          </cell>
          <cell r="J175" t="str">
            <v>0001</v>
          </cell>
          <cell r="K175" t="str">
            <v>0001 - CENTRO DE DESARROLLO Y COMPETITIVIDAD INDUSTRIAL (PRO-INDUSTRIA)</v>
          </cell>
          <cell r="L175" t="str">
            <v>CENTRO DE DESARROLLO Y COMPETITIVIDAD INDUSTRIAL (PRO-INDUSTRIA)</v>
          </cell>
        </row>
        <row r="176">
          <cell r="B176" t="str">
            <v>5007</v>
          </cell>
          <cell r="C176" t="str">
            <v>5007 - CONS. NAC. PROM. Y APOYO A LA MICRO, PEQ. Y MEDIANA EMPRESA-PROMIPYME</v>
          </cell>
          <cell r="D176" t="str">
            <v>CONS. NAC. PROM. Y APOYO A LA MICRO, PEQ. Y MEDIANA EMPRESA-PROMIPYME</v>
          </cell>
          <cell r="E176" t="str">
            <v>500701</v>
          </cell>
          <cell r="F176" t="str">
            <v>01</v>
          </cell>
          <cell r="G176" t="str">
            <v>01 - CONSEJO NAC. DE PROM. Y APOYO A LA  MICRO, PEQ. Y MED. EMP. PROMIPYME</v>
          </cell>
          <cell r="H176" t="str">
            <v>CONSEJO NAC. DE PROM. Y APOYO A LA  MICRO, PEQ. Y MED. EMP. PROMIPYME</v>
          </cell>
          <cell r="I176" t="str">
            <v>5007010001</v>
          </cell>
          <cell r="J176" t="str">
            <v>0001</v>
          </cell>
          <cell r="K176" t="str">
            <v>0001 - CONS. NAC. DE PROM Y AP. A LA MIC. PEQ. Y MED EMPRESAS</v>
          </cell>
          <cell r="L176" t="str">
            <v>CONS. NAC. DE PROM Y AP. A LA MIC. PEQ. Y MED EMPRESAS</v>
          </cell>
        </row>
        <row r="177">
          <cell r="B177" t="str">
            <v>5008</v>
          </cell>
          <cell r="C177" t="str">
            <v>5008 - SUPERINTENDENCIA DEL MERCADO DE VALORES</v>
          </cell>
          <cell r="D177" t="str">
            <v>SUPERINTENDENCIA DEL MERCADO DE VALORES</v>
          </cell>
          <cell r="E177" t="str">
            <v>500801</v>
          </cell>
          <cell r="F177" t="str">
            <v>01</v>
          </cell>
          <cell r="G177" t="str">
            <v>01 - SUPERINTENDENCIA DEL MERCADO DE VALORES</v>
          </cell>
          <cell r="H177" t="str">
            <v>SUPERINTENDENCIA DEL MERCADO DE VALORES</v>
          </cell>
          <cell r="I177" t="str">
            <v>5008010001</v>
          </cell>
          <cell r="J177" t="str">
            <v>0001</v>
          </cell>
          <cell r="K177" t="str">
            <v>0001 - SUPERINTENDENCIA DEL MERCADO DE VALORES</v>
          </cell>
          <cell r="L177" t="str">
            <v>SUPERINTENDENCIA DEL MERCADO DE VALORES</v>
          </cell>
        </row>
        <row r="178">
          <cell r="B178" t="str">
            <v>5102</v>
          </cell>
          <cell r="C178" t="str">
            <v>5102 - CENTRO DE EXPORTACIONES E INVERSIONES DE LA REP. DOM.</v>
          </cell>
          <cell r="D178" t="str">
            <v>CENTRO DE EXPORTACIONES E INVERSIONES DE LA REP. DOM.</v>
          </cell>
          <cell r="E178" t="str">
            <v>510201</v>
          </cell>
          <cell r="F178" t="str">
            <v>01</v>
          </cell>
          <cell r="G178" t="str">
            <v>01 - CENTRO DE EXPORTACION E INVERSION DE LA REPUBLICA DOMINICANA</v>
          </cell>
          <cell r="H178" t="str">
            <v>CENTRO DE EXPORTACION E INVERSION DE LA REPUBLICA DOMINICANA</v>
          </cell>
          <cell r="I178" t="str">
            <v>5102010001</v>
          </cell>
          <cell r="J178" t="str">
            <v>0001</v>
          </cell>
          <cell r="K178" t="str">
            <v>0001 - CENTRO DE EXPORTACION E INVERSION DE LA REPUBLICA DOMINICANA</v>
          </cell>
          <cell r="L178" t="str">
            <v>CENTRO DE EXPORTACION E INVERSION DE LA REPUBLICA DOMINICANA</v>
          </cell>
        </row>
        <row r="179">
          <cell r="B179" t="str">
            <v>5103</v>
          </cell>
          <cell r="C179" t="str">
            <v>5103 - CONSEJO NACIONAL DE POBLACIÓN Y FAMILIA</v>
          </cell>
          <cell r="D179" t="str">
            <v>CONSEJO NACIONAL DE POBLACIÓN Y FAMILIA</v>
          </cell>
          <cell r="E179" t="str">
            <v>510301</v>
          </cell>
          <cell r="F179" t="str">
            <v>01</v>
          </cell>
          <cell r="G179" t="str">
            <v>01 - CONSEJO NACIONAL DE POBLACION Y FAMILIA</v>
          </cell>
          <cell r="H179" t="str">
            <v>CONSEJO NACIONAL DE POBLACION Y FAMILIA</v>
          </cell>
          <cell r="I179" t="str">
            <v>5103010001</v>
          </cell>
          <cell r="J179" t="str">
            <v>0001</v>
          </cell>
          <cell r="K179" t="str">
            <v>0001 - CONSEJO NACIONAL DE POBLACION Y FAMILIA</v>
          </cell>
          <cell r="L179" t="str">
            <v>CONSEJO NACIONAL DE POBLACION Y FAMILIA</v>
          </cell>
        </row>
        <row r="180">
          <cell r="B180" t="str">
            <v>5104</v>
          </cell>
          <cell r="C180" t="str">
            <v>5104 - DEPARTAMENTO AEROPORTUARIO</v>
          </cell>
          <cell r="D180" t="str">
            <v>DEPARTAMENTO AEROPORTUARIO</v>
          </cell>
          <cell r="E180" t="str">
            <v>510401</v>
          </cell>
          <cell r="F180" t="str">
            <v>01</v>
          </cell>
          <cell r="G180" t="str">
            <v>01 - DEPARTAMENTO AEROPORTUARIO</v>
          </cell>
          <cell r="H180" t="str">
            <v>DEPARTAMENTO AEROPORTUARIO</v>
          </cell>
          <cell r="I180" t="str">
            <v>5104010001</v>
          </cell>
          <cell r="J180" t="str">
            <v>0001</v>
          </cell>
          <cell r="K180" t="str">
            <v>0001 - DEPARTAMENTO AEROPORTUARIO</v>
          </cell>
          <cell r="L180" t="str">
            <v>DEPARTAMENTO AEROPORTUARIO</v>
          </cell>
        </row>
        <row r="181">
          <cell r="B181" t="str">
            <v>5108</v>
          </cell>
          <cell r="C181" t="str">
            <v>5108 - CRUZ ROJA DOMINICANA</v>
          </cell>
          <cell r="D181" t="str">
            <v>CRUZ ROJA DOMINICANA</v>
          </cell>
          <cell r="E181" t="str">
            <v>510801</v>
          </cell>
          <cell r="F181" t="str">
            <v>01</v>
          </cell>
          <cell r="G181" t="str">
            <v>01 - CRUZ ROJA DOMINICANA</v>
          </cell>
          <cell r="H181" t="str">
            <v>CRUZ ROJA DOMINICANA</v>
          </cell>
          <cell r="I181" t="str">
            <v>5108010001</v>
          </cell>
          <cell r="J181" t="str">
            <v>0001</v>
          </cell>
          <cell r="K181" t="str">
            <v>0001 - CRUZ ROJA DOMINICANA</v>
          </cell>
          <cell r="L181" t="str">
            <v>CRUZ ROJA DOMINICANA</v>
          </cell>
        </row>
        <row r="182">
          <cell r="B182" t="str">
            <v>5109</v>
          </cell>
          <cell r="C182" t="str">
            <v>5109 - DEFENSA CIVIL</v>
          </cell>
          <cell r="D182" t="str">
            <v>DEFENSA CIVIL</v>
          </cell>
          <cell r="E182" t="str">
            <v>510901</v>
          </cell>
          <cell r="F182" t="str">
            <v>01</v>
          </cell>
          <cell r="G182" t="str">
            <v>01 - DEFENSA CIVIL</v>
          </cell>
          <cell r="H182" t="str">
            <v>DEFENSA CIVIL</v>
          </cell>
          <cell r="I182" t="str">
            <v>5109010001</v>
          </cell>
          <cell r="J182" t="str">
            <v>0001</v>
          </cell>
          <cell r="K182" t="str">
            <v>0001 - DEFENSA CIVIL</v>
          </cell>
          <cell r="L182" t="str">
            <v>DEFENSA CIVIL</v>
          </cell>
        </row>
        <row r="183">
          <cell r="B183" t="str">
            <v>5111</v>
          </cell>
          <cell r="C183" t="str">
            <v>5111 - INSTITUTO AGRARIO DOMINICANO</v>
          </cell>
          <cell r="D183" t="str">
            <v>INSTITUTO AGRARIO DOMINICANO</v>
          </cell>
          <cell r="E183" t="str">
            <v>511101</v>
          </cell>
          <cell r="F183" t="str">
            <v>01</v>
          </cell>
          <cell r="G183" t="str">
            <v>01 - INSTITUTO AGRARIO DOMINICANO</v>
          </cell>
          <cell r="H183" t="str">
            <v>INSTITUTO AGRARIO DOMINICANO</v>
          </cell>
          <cell r="I183" t="str">
            <v>5111010001</v>
          </cell>
          <cell r="J183" t="str">
            <v>0001</v>
          </cell>
          <cell r="K183" t="str">
            <v>0001 - INSTITUTO AGRARIO DOMINICANO</v>
          </cell>
          <cell r="L183" t="str">
            <v>INSTITUTO AGRARIO DOMINICANO</v>
          </cell>
        </row>
        <row r="184">
          <cell r="B184" t="str">
            <v>5112</v>
          </cell>
          <cell r="C184" t="str">
            <v>5112 - INSTITUTO AZUCARERO DOMINICANO</v>
          </cell>
          <cell r="D184" t="str">
            <v>INSTITUTO AZUCARERO DOMINICANO</v>
          </cell>
          <cell r="E184" t="str">
            <v>511201</v>
          </cell>
          <cell r="F184" t="str">
            <v>01</v>
          </cell>
          <cell r="G184" t="str">
            <v>01 - INSTITUTO AZUCARERO DOMINICANO</v>
          </cell>
          <cell r="H184" t="str">
            <v>INSTITUTO AZUCARERO DOMINICANO</v>
          </cell>
          <cell r="I184" t="str">
            <v>5112010001</v>
          </cell>
          <cell r="J184" t="str">
            <v>0001</v>
          </cell>
          <cell r="K184" t="str">
            <v>0001 - INSTITUTO AZUCARERO DOMINICANO</v>
          </cell>
          <cell r="L184" t="str">
            <v>INSTITUTO AZUCARERO DOMINICANO</v>
          </cell>
        </row>
        <row r="185">
          <cell r="B185" t="str">
            <v>5114</v>
          </cell>
          <cell r="C185" t="str">
            <v>5114 - INSTITUTO PARA EL DESARROLLO DEL NOROESTE</v>
          </cell>
          <cell r="D185" t="str">
            <v>INSTITUTO PARA EL DESARROLLO DEL NOROESTE</v>
          </cell>
          <cell r="E185" t="str">
            <v>511401</v>
          </cell>
          <cell r="F185" t="str">
            <v>01</v>
          </cell>
          <cell r="G185" t="str">
            <v>01 - INSTITUTO PARA EL DESARROLLO DEL NOROESTE -INDENOR-</v>
          </cell>
          <cell r="H185" t="str">
            <v>INSTITUTO PARA EL DESARROLLO DEL NOROESTE -INDENOR-</v>
          </cell>
          <cell r="I185" t="str">
            <v>5114010001</v>
          </cell>
          <cell r="J185" t="str">
            <v>0001</v>
          </cell>
          <cell r="K185" t="str">
            <v>0001 - INSTITUTO PARA EL DESARROLLO DEL NOROESTE -INDENOR-</v>
          </cell>
          <cell r="L185" t="str">
            <v>INSTITUTO PARA EL DESARROLLO DEL NOROESTE -INDENOR-</v>
          </cell>
        </row>
        <row r="186">
          <cell r="B186" t="str">
            <v>5118</v>
          </cell>
          <cell r="C186" t="str">
            <v>5118 - INSTITUTO NACIONAL DE RECURSOS HIDRAÚLICOS (INDRHI)</v>
          </cell>
          <cell r="D186" t="str">
            <v>INSTITUTO NACIONAL DE RECURSOS HIDRAÚLICOS (INDRHI)</v>
          </cell>
          <cell r="E186" t="str">
            <v>511801</v>
          </cell>
          <cell r="F186" t="str">
            <v>01</v>
          </cell>
          <cell r="G186" t="str">
            <v>01 - INSTITUTO NACIONAL DE RECURSOS HIDRAULICOS -INDRHI-</v>
          </cell>
          <cell r="H186" t="str">
            <v>INSTITUTO NACIONAL DE RECURSOS HIDRAULICOS -INDRHI-</v>
          </cell>
          <cell r="I186" t="str">
            <v>5118010001</v>
          </cell>
          <cell r="J186" t="str">
            <v>0001</v>
          </cell>
          <cell r="K186" t="str">
            <v>0001 - INSTITUTO NACIONAL DE RECURSOS HIDRAULICOS -INDRHI-</v>
          </cell>
          <cell r="L186" t="str">
            <v>INSTITUTO NACIONAL DE RECURSOS HIDRAULICOS -INDRHI-</v>
          </cell>
        </row>
        <row r="187">
          <cell r="B187" t="str">
            <v>5119</v>
          </cell>
          <cell r="C187" t="str">
            <v>5119 - INSTITUTO PARA EL DESARROLLO DEL SUROESTE</v>
          </cell>
          <cell r="D187" t="str">
            <v>INSTITUTO PARA EL DESARROLLO DEL SUROESTE</v>
          </cell>
          <cell r="E187" t="str">
            <v>511901</v>
          </cell>
          <cell r="F187" t="str">
            <v>01</v>
          </cell>
          <cell r="G187" t="str">
            <v>01 - INSTITUTO PARA EL DESARROLLO DEL SUROESTE -INDESUR-</v>
          </cell>
          <cell r="H187" t="str">
            <v>INSTITUTO PARA EL DESARROLLO DEL SUROESTE -INDESUR-</v>
          </cell>
          <cell r="I187" t="str">
            <v>5119010001</v>
          </cell>
          <cell r="J187" t="str">
            <v>0001</v>
          </cell>
          <cell r="K187" t="str">
            <v>0001 - INSTITUTO PARA EL DESARROLLO DEL SUROESTE -INDESUR-</v>
          </cell>
          <cell r="L187" t="str">
            <v>INSTITUTO PARA EL DESARROLLO DEL SUROESTE -INDESUR-</v>
          </cell>
        </row>
        <row r="188">
          <cell r="B188" t="str">
            <v>5120</v>
          </cell>
          <cell r="C188" t="str">
            <v>5120 - JARDÍN BOTÁNICO</v>
          </cell>
          <cell r="D188" t="str">
            <v>JARDÍN BOTÁNICO</v>
          </cell>
          <cell r="E188" t="str">
            <v>512001</v>
          </cell>
          <cell r="F188" t="str">
            <v>01</v>
          </cell>
          <cell r="G188" t="str">
            <v>01 - JARDIN BOTANICO NACIONAL</v>
          </cell>
          <cell r="H188" t="str">
            <v>JARDIN BOTANICO NACIONAL</v>
          </cell>
          <cell r="I188" t="str">
            <v>5120010001</v>
          </cell>
          <cell r="J188" t="str">
            <v>0001</v>
          </cell>
          <cell r="K188" t="str">
            <v>0001 - JARDIN BOTANICO NACIONAL</v>
          </cell>
          <cell r="L188" t="str">
            <v>JARDIN BOTANICO NACIONAL</v>
          </cell>
        </row>
        <row r="189">
          <cell r="B189" t="str">
            <v>5121</v>
          </cell>
          <cell r="C189" t="str">
            <v>5121 - LIGA MUNICIPAL DOMINICANA</v>
          </cell>
          <cell r="D189" t="str">
            <v>LIGA MUNICIPAL DOMINICANA</v>
          </cell>
          <cell r="E189" t="str">
            <v>512101</v>
          </cell>
          <cell r="F189" t="str">
            <v>01</v>
          </cell>
          <cell r="G189" t="str">
            <v>01 - LIGA MUNICIPAL DOMINICANA</v>
          </cell>
          <cell r="H189" t="str">
            <v>LIGA MUNICIPAL DOMINICANA</v>
          </cell>
          <cell r="I189" t="str">
            <v>5121010001</v>
          </cell>
          <cell r="J189" t="str">
            <v>0001</v>
          </cell>
          <cell r="K189" t="str">
            <v>0001 - LIGA MUNICIPAL DOMINICANA</v>
          </cell>
          <cell r="L189" t="str">
            <v>LIGA MUNICIPAL DOMINICANA</v>
          </cell>
        </row>
        <row r="190">
          <cell r="B190" t="str">
            <v>5127</v>
          </cell>
          <cell r="C190" t="str">
            <v>5127 - SUPERINTENDENCIA DE SEGUROS</v>
          </cell>
          <cell r="D190" t="str">
            <v>SUPERINTENDENCIA DE SEGUROS</v>
          </cell>
          <cell r="E190" t="str">
            <v>512701</v>
          </cell>
          <cell r="F190" t="str">
            <v>01</v>
          </cell>
          <cell r="G190" t="str">
            <v>01 - SUPERINTENDENCIA DE SEGUROS</v>
          </cell>
          <cell r="H190" t="str">
            <v>SUPERINTENDENCIA DE SEGUROS</v>
          </cell>
          <cell r="I190" t="str">
            <v>5127010001</v>
          </cell>
          <cell r="J190" t="str">
            <v>0001</v>
          </cell>
          <cell r="K190" t="str">
            <v>0001 - SUPERINTENDENCIA DE SEGUROS</v>
          </cell>
          <cell r="L190" t="str">
            <v>SUPERINTENDENCIA DE SEGUROS</v>
          </cell>
        </row>
        <row r="191">
          <cell r="B191" t="str">
            <v>5128</v>
          </cell>
          <cell r="C191" t="str">
            <v>5128 - UNIVERSIDAD AUTÓNOMA DE SANTO DOMINGO</v>
          </cell>
          <cell r="D191" t="str">
            <v>UNIVERSIDAD AUTÓNOMA DE SANTO DOMINGO</v>
          </cell>
          <cell r="E191" t="str">
            <v>512801</v>
          </cell>
          <cell r="F191" t="str">
            <v>01</v>
          </cell>
          <cell r="G191" t="str">
            <v>01 - UNIVERSIDAD AUTONOMA DE SANTO DOMINGO</v>
          </cell>
          <cell r="H191" t="str">
            <v>UNIVERSIDAD AUTONOMA DE SANTO DOMINGO</v>
          </cell>
          <cell r="I191" t="str">
            <v>5128010001</v>
          </cell>
          <cell r="J191" t="str">
            <v>0001</v>
          </cell>
          <cell r="K191" t="str">
            <v>0001 - UNIVERSIDAD AUTONOMA DE SANTO DOMINGO</v>
          </cell>
          <cell r="L191" t="str">
            <v>UNIVERSIDAD AUTONOMA DE SANTO DOMINGO</v>
          </cell>
        </row>
        <row r="192">
          <cell r="B192" t="str">
            <v>5130</v>
          </cell>
          <cell r="C192" t="str">
            <v>5130 - PARQUE ZOOLÓGICO NACIONAL</v>
          </cell>
          <cell r="D192" t="str">
            <v>PARQUE ZOOLÓGICO NACIONAL</v>
          </cell>
          <cell r="E192" t="str">
            <v>513001</v>
          </cell>
          <cell r="F192" t="str">
            <v>01</v>
          </cell>
          <cell r="G192" t="str">
            <v>01 - PARQUE ZOOLOGICO NACIONAL</v>
          </cell>
          <cell r="H192" t="str">
            <v>PARQUE ZOOLOGICO NACIONAL</v>
          </cell>
          <cell r="I192" t="str">
            <v>5130010001</v>
          </cell>
          <cell r="J192" t="str">
            <v>0001</v>
          </cell>
          <cell r="K192" t="str">
            <v>0001 - PARQUE ZOOLOGICO NACIONAL</v>
          </cell>
          <cell r="L192" t="str">
            <v>PARQUE ZOOLOGICO NACIONAL</v>
          </cell>
        </row>
        <row r="193">
          <cell r="B193" t="str">
            <v>5131</v>
          </cell>
          <cell r="C193" t="str">
            <v>5131 - INSTITUTO DOMINICANO DE LAS TELECOMUNICACIONES</v>
          </cell>
          <cell r="D193" t="str">
            <v>INSTITUTO DOMINICANO DE LAS TELECOMUNICACIONES</v>
          </cell>
          <cell r="E193" t="str">
            <v>513101</v>
          </cell>
          <cell r="F193" t="str">
            <v>01</v>
          </cell>
          <cell r="G193" t="str">
            <v>01 - INSTITUTO DOMINICANO DE LA TELECOMUNICACIONES</v>
          </cell>
          <cell r="H193" t="str">
            <v>INSTITUTO DOMINICANO DE LA TELECOMUNICACIONES</v>
          </cell>
          <cell r="I193" t="str">
            <v>5131010001</v>
          </cell>
          <cell r="J193" t="str">
            <v>0001</v>
          </cell>
          <cell r="K193" t="str">
            <v>0001 - INSTITUTO DOMINICANO DE LA TELECOMUNICACIONES</v>
          </cell>
          <cell r="L193" t="str">
            <v>INSTITUTO DOMINICANO DE LA TELECOMUNICACIONES</v>
          </cell>
        </row>
        <row r="194">
          <cell r="B194" t="str">
            <v>5132</v>
          </cell>
          <cell r="C194" t="str">
            <v>5132 - INSTITUTO DOMINICANO DE INVESTIGACIONES AGROPECUARIAS Y FORESTALES</v>
          </cell>
          <cell r="D194" t="str">
            <v>INSTITUTO DOMINICANO DE INVESTIGACIONES AGROPECUARIAS Y FORESTALES</v>
          </cell>
          <cell r="E194" t="str">
            <v>513201</v>
          </cell>
          <cell r="F194" t="str">
            <v>01</v>
          </cell>
          <cell r="G194" t="str">
            <v>01 - INSTITUTO DOMINICANO DE INVESTIGACIONES AGROPECUARIAS Y FORESTALES</v>
          </cell>
          <cell r="H194" t="str">
            <v>INSTITUTO DOMINICANO DE INVESTIGACIONES AGROPECUARIAS Y FORESTALES</v>
          </cell>
          <cell r="I194" t="str">
            <v>5132010001</v>
          </cell>
          <cell r="J194" t="str">
            <v>0001</v>
          </cell>
          <cell r="K194" t="str">
            <v>0001 - INSTITUTO DOMINICANO DE INVESTIGACIONES AGROPECUARIAS Y FORESTALES</v>
          </cell>
          <cell r="L194" t="str">
            <v>INSTITUTO DOMINICANO DE INVESTIGACIONES AGROPECUARIAS Y FORESTALES</v>
          </cell>
        </row>
        <row r="195">
          <cell r="B195" t="str">
            <v>5133</v>
          </cell>
          <cell r="C195" t="str">
            <v>5133 - MUSEO DE HISTORIA NATURAL</v>
          </cell>
          <cell r="D195" t="str">
            <v>MUSEO DE HISTORIA NATURAL</v>
          </cell>
          <cell r="E195" t="str">
            <v>513301</v>
          </cell>
          <cell r="F195" t="str">
            <v>01</v>
          </cell>
          <cell r="G195" t="str">
            <v>01 - MUSEO DE HISTORIA NATURAL</v>
          </cell>
          <cell r="H195" t="str">
            <v>MUSEO DE HISTORIA NATURAL</v>
          </cell>
          <cell r="I195" t="str">
            <v>5133010001</v>
          </cell>
          <cell r="J195" t="str">
            <v>0001</v>
          </cell>
          <cell r="K195" t="str">
            <v>0001 - MUSEO DE HISTORIA NATURAL</v>
          </cell>
          <cell r="L195" t="str">
            <v>MUSEO DE HISTORIA NATURAL</v>
          </cell>
        </row>
        <row r="196">
          <cell r="B196" t="str">
            <v>5134</v>
          </cell>
          <cell r="C196" t="str">
            <v>5134 - ACUARIO NACIONAL</v>
          </cell>
          <cell r="D196" t="str">
            <v>ACUARIO NACIONAL</v>
          </cell>
          <cell r="E196" t="str">
            <v>513401</v>
          </cell>
          <cell r="F196" t="str">
            <v>01</v>
          </cell>
          <cell r="G196" t="str">
            <v>01 - ACUARIO NACIONAL</v>
          </cell>
          <cell r="H196" t="str">
            <v>ACUARIO NACIONAL</v>
          </cell>
          <cell r="I196" t="str">
            <v>5134010001</v>
          </cell>
          <cell r="J196" t="str">
            <v>0001</v>
          </cell>
          <cell r="K196" t="str">
            <v>0001 - ACUARIO NACIONAL</v>
          </cell>
          <cell r="L196" t="str">
            <v>ACUARIO NACIONAL</v>
          </cell>
        </row>
        <row r="197">
          <cell r="B197" t="str">
            <v>5135</v>
          </cell>
          <cell r="C197" t="str">
            <v>5135 - OFICINA NACIONAL DE PROPIEDAD INDUSTRIAL</v>
          </cell>
          <cell r="D197" t="str">
            <v>OFICINA NACIONAL DE PROPIEDAD INDUSTRIAL</v>
          </cell>
          <cell r="E197" t="str">
            <v>513501</v>
          </cell>
          <cell r="F197" t="str">
            <v>01</v>
          </cell>
          <cell r="G197" t="str">
            <v>01 - OFICINA NACIONAL DE LA PROPIEDAD INDUSTRIAL</v>
          </cell>
          <cell r="H197" t="str">
            <v>OFICINA NACIONAL DE LA PROPIEDAD INDUSTRIAL</v>
          </cell>
          <cell r="I197" t="str">
            <v>5135010001</v>
          </cell>
          <cell r="J197" t="str">
            <v>0001</v>
          </cell>
          <cell r="K197" t="str">
            <v>0001 - OFICINA NACIONAL DE LA PROPIEDAD INDUSTRIAL</v>
          </cell>
          <cell r="L197" t="str">
            <v>OFICINA NACIONAL DE LA PROPIEDAD INDUSTRIAL</v>
          </cell>
        </row>
        <row r="198">
          <cell r="B198" t="str">
            <v>5136</v>
          </cell>
          <cell r="C198" t="str">
            <v>5136 - INSTITUTO DOMINICANO DEL CAFÉ</v>
          </cell>
          <cell r="D198" t="str">
            <v>INSTITUTO DOMINICANO DEL CAFÉ</v>
          </cell>
          <cell r="E198" t="str">
            <v>513601</v>
          </cell>
          <cell r="F198" t="str">
            <v>01</v>
          </cell>
          <cell r="G198" t="str">
            <v>01 - INSTITUTO DOMINICANO DEL CAFÉ</v>
          </cell>
          <cell r="H198" t="str">
            <v>INSTITUTO DOMINICANO DEL CAFÉ</v>
          </cell>
          <cell r="I198" t="str">
            <v>5136010001</v>
          </cell>
          <cell r="J198" t="str">
            <v>0001</v>
          </cell>
          <cell r="K198" t="str">
            <v>0001 - INSTITUTO DOMINICANO DEL CAFÉ</v>
          </cell>
          <cell r="L198" t="str">
            <v>INSTITUTO DOMINICANO DEL CAFÉ</v>
          </cell>
        </row>
        <row r="199">
          <cell r="B199" t="str">
            <v>5137</v>
          </cell>
          <cell r="C199" t="str">
            <v>5137 - INSTITUTO DUARTIANO</v>
          </cell>
          <cell r="D199" t="str">
            <v>INSTITUTO DUARTIANO</v>
          </cell>
          <cell r="E199" t="str">
            <v>513701</v>
          </cell>
          <cell r="F199" t="str">
            <v>01</v>
          </cell>
          <cell r="G199" t="str">
            <v>01 - INSTITUTO DUARTIANO</v>
          </cell>
          <cell r="H199" t="str">
            <v>INSTITUTO DUARTIANO</v>
          </cell>
          <cell r="I199" t="str">
            <v>5137010001</v>
          </cell>
          <cell r="J199" t="str">
            <v>0001</v>
          </cell>
          <cell r="K199" t="str">
            <v>0001 - INSTITUTO DUARTIANO</v>
          </cell>
          <cell r="L199" t="str">
            <v>INSTITUTO DUARTIANO</v>
          </cell>
        </row>
        <row r="200">
          <cell r="B200" t="str">
            <v>5138</v>
          </cell>
          <cell r="C200" t="str">
            <v>5138 - COMISIÓN NACIONAL DE ENERGÍA</v>
          </cell>
          <cell r="D200" t="str">
            <v>COMISIÓN NACIONAL DE ENERGÍA</v>
          </cell>
          <cell r="E200" t="str">
            <v>513801</v>
          </cell>
          <cell r="F200" t="str">
            <v>01</v>
          </cell>
          <cell r="G200" t="str">
            <v>01 - COMISION NACIONAL DE ENERGIA</v>
          </cell>
          <cell r="H200" t="str">
            <v>COMISION NACIONAL DE ENERGIA</v>
          </cell>
          <cell r="I200" t="str">
            <v>5138010001</v>
          </cell>
          <cell r="J200" t="str">
            <v>0001</v>
          </cell>
          <cell r="K200" t="str">
            <v>0001 - COMISION NACIONAL DE ENERGIA</v>
          </cell>
          <cell r="L200" t="str">
            <v>COMISION NACIONAL DE ENERGIA</v>
          </cell>
        </row>
        <row r="201">
          <cell r="B201" t="str">
            <v>5139</v>
          </cell>
          <cell r="C201" t="str">
            <v>5139 - SUPERINTENDENCIA DE ELECTRICIDAD</v>
          </cell>
          <cell r="D201" t="str">
            <v>SUPERINTENDENCIA DE ELECTRICIDAD</v>
          </cell>
          <cell r="E201" t="str">
            <v>513901</v>
          </cell>
          <cell r="F201" t="str">
            <v>01</v>
          </cell>
          <cell r="G201" t="str">
            <v>01 - SUPERINTENDENCIA DE ELECTRICIDAD</v>
          </cell>
          <cell r="H201" t="str">
            <v>SUPERINTENDENCIA DE ELECTRICIDAD</v>
          </cell>
          <cell r="I201" t="str">
            <v>5139010001</v>
          </cell>
          <cell r="J201" t="str">
            <v>0001</v>
          </cell>
          <cell r="K201" t="str">
            <v>0001 - SUPERINTENDENCIA DE ELECTRICIDAD</v>
          </cell>
          <cell r="L201" t="str">
            <v>SUPERINTENDENCIA DE ELECTRICIDAD</v>
          </cell>
        </row>
        <row r="202">
          <cell r="B202" t="str">
            <v>5140</v>
          </cell>
          <cell r="C202" t="str">
            <v>5140 - INSTITUTO DEL TABACO DE LA REPÚBLICA DOMINICANA</v>
          </cell>
          <cell r="D202" t="str">
            <v>INSTITUTO DEL TABACO DE LA REPÚBLICA DOMINICANA</v>
          </cell>
          <cell r="E202" t="str">
            <v>514001</v>
          </cell>
          <cell r="F202" t="str">
            <v>01</v>
          </cell>
          <cell r="G202" t="str">
            <v>01 - INSTITUTO DEL TABACO DE LA REPÚBLICA DOMINICANA</v>
          </cell>
          <cell r="H202" t="str">
            <v>INSTITUTO DEL TABACO DE LA REPÚBLICA DOMINICANA</v>
          </cell>
          <cell r="I202" t="str">
            <v>5140010001</v>
          </cell>
          <cell r="J202" t="str">
            <v>0001</v>
          </cell>
          <cell r="K202" t="str">
            <v>0001 - INSTITUTO DEL TABACO DE LA REPÚBLICA DOMINICANA</v>
          </cell>
          <cell r="L202" t="str">
            <v>INSTITUTO DEL TABACO DE LA REPÚBLICA DOMINICANA</v>
          </cell>
        </row>
        <row r="203">
          <cell r="B203" t="str">
            <v>5142</v>
          </cell>
          <cell r="C203" t="str">
            <v>5142 - FONDO PATRIMONIAL DE LAS EMPRESAS REFORMADAS</v>
          </cell>
          <cell r="D203" t="str">
            <v>FONDO PATRIMONIAL DE LAS EMPRESAS REFORMADAS</v>
          </cell>
          <cell r="E203" t="str">
            <v>514201</v>
          </cell>
          <cell r="F203" t="str">
            <v>01</v>
          </cell>
          <cell r="G203" t="str">
            <v>01 - FONDO PATRIMONIAL DE EMPRESAS REFORMADAS</v>
          </cell>
          <cell r="H203" t="str">
            <v>FONDO PATRIMONIAL DE EMPRESAS REFORMADAS</v>
          </cell>
          <cell r="I203" t="str">
            <v>5142010001</v>
          </cell>
          <cell r="J203" t="str">
            <v>0001</v>
          </cell>
          <cell r="K203" t="str">
            <v>0001 - FONDO PATRIMONIAL DE EMPRESAS REFORMADAS</v>
          </cell>
          <cell r="L203" t="str">
            <v>FONDO PATRIMONIAL DE EMPRESAS REFORMADAS</v>
          </cell>
        </row>
        <row r="204">
          <cell r="B204" t="str">
            <v>5143</v>
          </cell>
          <cell r="C204" t="str">
            <v>5143 - INSTITUTO DE DESARROLLO Y CRÉDITO COOPERATIVO</v>
          </cell>
          <cell r="D204" t="str">
            <v>INSTITUTO DE DESARROLLO Y CRÉDITO COOPERATIVO</v>
          </cell>
          <cell r="E204" t="str">
            <v>514301</v>
          </cell>
          <cell r="F204" t="str">
            <v>01</v>
          </cell>
          <cell r="G204" t="str">
            <v>01 - INSTITUTO DE DESARROLLO Y CREDITO COOPERATIVO</v>
          </cell>
          <cell r="H204" t="str">
            <v>INSTITUTO DE DESARROLLO Y CREDITO COOPERATIVO</v>
          </cell>
          <cell r="I204" t="str">
            <v>5143010001</v>
          </cell>
          <cell r="J204" t="str">
            <v>0001</v>
          </cell>
          <cell r="K204" t="str">
            <v>0001 - INSTITUTO DE DESARROLLO Y CREDITO COOPERATIVO</v>
          </cell>
          <cell r="L204" t="str">
            <v>INSTITUTO DE DESARROLLO Y CREDITO COOPERATIVO</v>
          </cell>
        </row>
        <row r="205">
          <cell r="B205" t="str">
            <v>5144</v>
          </cell>
          <cell r="C205" t="str">
            <v>5144 - FONDO ESPECIAL PARA EL DESARROLLO AGROPECUARIO</v>
          </cell>
          <cell r="D205" t="str">
            <v>FONDO ESPECIAL PARA EL DESARROLLO AGROPECUARIO</v>
          </cell>
          <cell r="E205" t="str">
            <v>514401</v>
          </cell>
          <cell r="F205" t="str">
            <v>01</v>
          </cell>
          <cell r="G205" t="str">
            <v>01 - FONDO ESPECIAL PARA EL DESARROLLO AGROPECUARIO</v>
          </cell>
          <cell r="H205" t="str">
            <v>FONDO ESPECIAL PARA EL DESARROLLO AGROPECUARIO</v>
          </cell>
          <cell r="I205" t="str">
            <v>5144010001</v>
          </cell>
          <cell r="J205" t="str">
            <v>0001</v>
          </cell>
          <cell r="K205" t="str">
            <v>0001 - FONDO ESPECIAL PARA EL DESARROLLO AGROPECUARIO</v>
          </cell>
          <cell r="L205" t="str">
            <v>FONDO ESPECIAL PARA EL DESARROLLO AGROPECUARIO</v>
          </cell>
        </row>
        <row r="206">
          <cell r="B206" t="str">
            <v>5147</v>
          </cell>
          <cell r="C206" t="str">
            <v>5147 - INSTITUTO NACIONAL DE LA UVA</v>
          </cell>
          <cell r="D206" t="str">
            <v>INSTITUTO NACIONAL DE LA UVA</v>
          </cell>
          <cell r="E206" t="str">
            <v>514701</v>
          </cell>
          <cell r="F206" t="str">
            <v>01</v>
          </cell>
          <cell r="G206" t="str">
            <v>01 - INSTITUTO NACIONAL DE LA UVA</v>
          </cell>
          <cell r="H206" t="str">
            <v>INSTITUTO NACIONAL DE LA UVA</v>
          </cell>
          <cell r="I206" t="str">
            <v>5147010001</v>
          </cell>
          <cell r="J206" t="str">
            <v>0001</v>
          </cell>
          <cell r="K206" t="str">
            <v>0001 - INSTITUTO NACIONAL DE LA UVA</v>
          </cell>
          <cell r="L206" t="str">
            <v>INSTITUTO NACIONAL DE LA UVA</v>
          </cell>
        </row>
        <row r="207">
          <cell r="B207" t="str">
            <v>5150</v>
          </cell>
          <cell r="C207" t="str">
            <v>5150 - CONSEJO NACIONAL DE ZONAS FRANCAS</v>
          </cell>
          <cell r="D207" t="str">
            <v>CONSEJO NACIONAL DE ZONAS FRANCAS</v>
          </cell>
          <cell r="E207" t="str">
            <v>515001</v>
          </cell>
          <cell r="F207" t="str">
            <v>01</v>
          </cell>
          <cell r="G207" t="str">
            <v>01 - CONSEJO NACIONAL DE ZONAS FRANCAS</v>
          </cell>
          <cell r="H207" t="str">
            <v>CONSEJO NACIONAL DE ZONAS FRANCAS</v>
          </cell>
          <cell r="I207" t="str">
            <v>5150010001</v>
          </cell>
          <cell r="J207" t="str">
            <v>0001</v>
          </cell>
          <cell r="K207" t="str">
            <v>0001 - CONSEJO NACIONAL DE ZONAS FRANCAS</v>
          </cell>
          <cell r="L207" t="str">
            <v>CONSEJO NACIONAL DE ZONAS FRANCAS</v>
          </cell>
        </row>
        <row r="208">
          <cell r="B208" t="str">
            <v>5151</v>
          </cell>
          <cell r="C208" t="str">
            <v>5151 - CONSEJO NACIONAL PARA LA NIÑEZ Y LA ADOLESCENCIA</v>
          </cell>
          <cell r="D208" t="str">
            <v>CONSEJO NACIONAL PARA LA NIÑEZ Y LA ADOLESCENCIA</v>
          </cell>
          <cell r="E208" t="str">
            <v>515101</v>
          </cell>
          <cell r="F208" t="str">
            <v>01</v>
          </cell>
          <cell r="G208" t="str">
            <v>01 - CONSEJO NACIONAL PARA LA NIÑEZ Y LA ADOLESCENCIA</v>
          </cell>
          <cell r="H208" t="str">
            <v>CONSEJO NACIONAL PARA LA NIÑEZ Y LA ADOLESCENCIA</v>
          </cell>
          <cell r="I208" t="str">
            <v>5151010001</v>
          </cell>
          <cell r="J208" t="str">
            <v>0001</v>
          </cell>
          <cell r="K208" t="str">
            <v>0001 - CONSEJO NACIONAL PARA LA NIÑEZ Y LA ADOLESCENCIA</v>
          </cell>
          <cell r="L208" t="str">
            <v>CONSEJO NACIONAL PARA LA NIÑEZ Y LA ADOLESCENCIA</v>
          </cell>
        </row>
        <row r="209">
          <cell r="B209" t="str">
            <v>5152</v>
          </cell>
          <cell r="C209" t="str">
            <v>5152 - CONSEJO NACIONAL DE ESTANCIAS INFANTILES</v>
          </cell>
          <cell r="D209" t="str">
            <v>CONSEJO NACIONAL DE ESTANCIAS INFANTILES</v>
          </cell>
          <cell r="E209" t="str">
            <v>515201</v>
          </cell>
          <cell r="F209" t="str">
            <v>01</v>
          </cell>
          <cell r="G209" t="str">
            <v>01 - CONSEJO NACIONAL DE ESTANCIAS INFANTILES</v>
          </cell>
          <cell r="H209" t="str">
            <v>CONSEJO NACIONAL DE ESTANCIAS INFANTILES</v>
          </cell>
          <cell r="I209" t="str">
            <v>5152010001</v>
          </cell>
          <cell r="J209" t="str">
            <v>0001</v>
          </cell>
          <cell r="K209" t="str">
            <v>0001 - CONSEJO NACIONAL DE ESTANCIAS INFANTILES</v>
          </cell>
          <cell r="L209" t="str">
            <v>CONSEJO NACIONAL DE ESTANCIAS INFANTILES</v>
          </cell>
        </row>
        <row r="210">
          <cell r="B210" t="str">
            <v>5154</v>
          </cell>
          <cell r="C210" t="str">
            <v>5154 - INSTITUTO DE INNOVACION EN BIOTECNOLOGIA E INDUSTRIAL (IIBI)</v>
          </cell>
          <cell r="D210" t="str">
            <v>INSTITUTO DE INNOVACION EN BIOTECNOLOGIA E INDUSTRIAL (IIBI)</v>
          </cell>
          <cell r="E210" t="str">
            <v>515401</v>
          </cell>
          <cell r="F210" t="str">
            <v>01</v>
          </cell>
          <cell r="G210" t="str">
            <v>01 - INSTITUTO NACIONAL DE INNOVACION EN BIOTECNOLOGIA E INDUSTRIA</v>
          </cell>
          <cell r="H210" t="str">
            <v>INSTITUTO NACIONAL DE INNOVACION EN BIOTECNOLOGIA E INDUSTRIA</v>
          </cell>
          <cell r="I210" t="str">
            <v>5154010001</v>
          </cell>
          <cell r="J210" t="str">
            <v>0001</v>
          </cell>
          <cell r="K210" t="str">
            <v>0001 - INSTITUTO  DE INNOVACION EN BIOTECNOLOGIA E INDUSTRIA</v>
          </cell>
          <cell r="L210" t="str">
            <v>INSTITUTO  DE INNOVACION EN BIOTECNOLOGIA E INDUSTRIA</v>
          </cell>
        </row>
        <row r="211">
          <cell r="B211" t="str">
            <v>5155</v>
          </cell>
          <cell r="C211" t="str">
            <v>5155 - INSTITUTO DE FORMACIÓN TÉCNICO PROFESIONAL (INFOTEP)</v>
          </cell>
          <cell r="D211" t="str">
            <v>INSTITUTO DE FORMACIÓN TÉCNICO PROFESIONAL (INFOTEP)</v>
          </cell>
          <cell r="E211" t="str">
            <v>515501</v>
          </cell>
          <cell r="F211" t="str">
            <v>01</v>
          </cell>
          <cell r="G211" t="str">
            <v>01 - INSTITUTO NACIONAL DE FORMACION TECNICO PROFESIONAL - INFOTEP</v>
          </cell>
          <cell r="H211" t="str">
            <v>INSTITUTO NACIONAL DE FORMACION TECNICO PROFESIONAL - INFOTEP</v>
          </cell>
          <cell r="I211" t="str">
            <v>5155010001</v>
          </cell>
          <cell r="J211" t="str">
            <v>0001</v>
          </cell>
          <cell r="K211" t="str">
            <v>0001 - INSTITUTO NACIONAL DE FORMACION TECNICO PROFESIONAL - INFOTEP</v>
          </cell>
          <cell r="L211" t="str">
            <v>INSTITUTO NACIONAL DE FORMACION TECNICO PROFESIONAL - INFOTEP</v>
          </cell>
        </row>
        <row r="212">
          <cell r="B212" t="str">
            <v>5157</v>
          </cell>
          <cell r="C212" t="str">
            <v>5157 - CORPORACION DOMICANA DE EMPRESAS ESTATALES (CORDE</v>
          </cell>
          <cell r="D212" t="str">
            <v>CORPORACION DOMICANA DE EMPRESAS ESTATALES (CORDE</v>
          </cell>
          <cell r="E212" t="str">
            <v>515701</v>
          </cell>
          <cell r="F212" t="str">
            <v>01</v>
          </cell>
          <cell r="G212" t="str">
            <v>01 - CORPORACION DOMICANA DE EMPRESAS ESTATALES (CORDE)</v>
          </cell>
          <cell r="H212" t="str">
            <v>CORPORACION DOMICANA DE EMPRESAS ESTATALES (CORDE)</v>
          </cell>
          <cell r="I212" t="str">
            <v>5157010001</v>
          </cell>
          <cell r="J212" t="str">
            <v>0001</v>
          </cell>
          <cell r="K212" t="str">
            <v>0001 - CORPORACION DOMICANA DE EMPRESAS ESTATALES (CORDE</v>
          </cell>
          <cell r="L212" t="str">
            <v>CORPORACION DOMICANA DE EMPRESAS ESTATALES (CORDE</v>
          </cell>
        </row>
        <row r="213">
          <cell r="B213" t="str">
            <v>5158</v>
          </cell>
          <cell r="C213" t="str">
            <v>5158 - DIRECCION GENERAL DE ADUANAS</v>
          </cell>
          <cell r="D213" t="str">
            <v>DIRECCION GENERAL DE ADUANAS</v>
          </cell>
          <cell r="E213" t="str">
            <v>515801</v>
          </cell>
          <cell r="F213" t="str">
            <v>01</v>
          </cell>
          <cell r="G213" t="str">
            <v>01 - DIRECCION GENERAL DE ADUANAS</v>
          </cell>
          <cell r="H213" t="str">
            <v>DIRECCION GENERAL DE ADUANAS</v>
          </cell>
          <cell r="I213" t="str">
            <v>5158010001</v>
          </cell>
          <cell r="J213" t="str">
            <v>0001</v>
          </cell>
          <cell r="K213" t="str">
            <v>0001 - DIRECCION GENERAL DE ADUANAS</v>
          </cell>
          <cell r="L213" t="str">
            <v>DIRECCION GENERAL DE ADUANAS</v>
          </cell>
        </row>
        <row r="214">
          <cell r="B214" t="str">
            <v>5159</v>
          </cell>
          <cell r="C214" t="str">
            <v>5159 - DIRECCION GENERAL DE IMPUESTOS INTERNOS</v>
          </cell>
          <cell r="D214" t="str">
            <v>DIRECCION GENERAL DE IMPUESTOS INTERNOS</v>
          </cell>
          <cell r="E214" t="str">
            <v>515901</v>
          </cell>
          <cell r="F214" t="str">
            <v>01</v>
          </cell>
          <cell r="G214" t="str">
            <v>01 - DIRECCION GENERAL DE IMPUESTOS INTERNOS</v>
          </cell>
          <cell r="H214" t="str">
            <v>DIRECCION GENERAL DE IMPUESTOS INTERNOS</v>
          </cell>
          <cell r="I214" t="str">
            <v>5159010001</v>
          </cell>
          <cell r="J214" t="str">
            <v>0001</v>
          </cell>
          <cell r="K214" t="str">
            <v>0001 - DIRECCION GENERAL DE IMPUESTOS INTERNOS</v>
          </cell>
          <cell r="L214" t="str">
            <v>DIRECCION GENERAL DE IMPUESTOS INTERNOS</v>
          </cell>
        </row>
        <row r="215">
          <cell r="B215" t="str">
            <v>5161</v>
          </cell>
          <cell r="C215" t="str">
            <v>5161 - INSTITUTO DE PROTECCION DE LOS DERECHOS AL CONSUMIDOR</v>
          </cell>
          <cell r="D215" t="str">
            <v>INSTITUTO DE PROTECCION DE LOS DERECHOS AL CONSUMIDOR</v>
          </cell>
          <cell r="E215" t="str">
            <v>516101</v>
          </cell>
          <cell r="F215" t="str">
            <v>01</v>
          </cell>
          <cell r="G215" t="str">
            <v>01 - INSTITUTO NACIONAL DE PROTECCION DE LOS DERECHOS DEL CONSUMIDOR</v>
          </cell>
          <cell r="H215" t="str">
            <v>INSTITUTO NACIONAL DE PROTECCION DE LOS DERECHOS DEL CONSUMIDOR</v>
          </cell>
          <cell r="I215" t="str">
            <v>5161010001</v>
          </cell>
          <cell r="J215" t="str">
            <v>0001</v>
          </cell>
          <cell r="K215" t="str">
            <v>0001 - INSTITUTO NACIONAL DE PROTECCION DE LOS DERECHOS DEL CONSUMIDOR</v>
          </cell>
          <cell r="L215" t="str">
            <v>INSTITUTO NACIONAL DE PROTECCION DE LOS DERECHOS DEL CONSUMIDOR</v>
          </cell>
        </row>
        <row r="216">
          <cell r="B216" t="str">
            <v>5162</v>
          </cell>
          <cell r="C216" t="str">
            <v>5162 - INSTITUTO DOMINICANO DE AVIACION CIVIL</v>
          </cell>
          <cell r="D216" t="str">
            <v>INSTITUTO DOMINICANO DE AVIACION CIVIL</v>
          </cell>
          <cell r="E216" t="str">
            <v>516201</v>
          </cell>
          <cell r="F216" t="str">
            <v>01</v>
          </cell>
          <cell r="G216" t="str">
            <v>01 - INSTITUTO DOMINICANO DE AVIACION CIVIL</v>
          </cell>
          <cell r="H216" t="str">
            <v>INSTITUTO DOMINICANO DE AVIACION CIVIL</v>
          </cell>
          <cell r="I216" t="str">
            <v>5162010001</v>
          </cell>
          <cell r="J216" t="str">
            <v>0001</v>
          </cell>
          <cell r="K216" t="str">
            <v>0001 - INSTITUTO DOMINICANO DE AVIACION CIVIL</v>
          </cell>
          <cell r="L216" t="str">
            <v>INSTITUTO DOMINICANO DE AVIACION CIVIL</v>
          </cell>
        </row>
        <row r="217">
          <cell r="B217" t="str">
            <v>5163</v>
          </cell>
          <cell r="C217" t="str">
            <v>5163 - CONSEJO DOMINICANO DE PESCA Y ACUICULTURA</v>
          </cell>
          <cell r="D217" t="str">
            <v>CONSEJO DOMINICANO DE PESCA Y ACUICULTURA</v>
          </cell>
          <cell r="E217" t="str">
            <v>516301</v>
          </cell>
          <cell r="F217" t="str">
            <v>01</v>
          </cell>
          <cell r="G217" t="str">
            <v>01 - CONSEJO DOMINICANO DE PESCA Y ACUICULTURA</v>
          </cell>
          <cell r="H217" t="str">
            <v>CONSEJO DOMINICANO DE PESCA Y ACUICULTURA</v>
          </cell>
          <cell r="I217" t="str">
            <v>5163010001</v>
          </cell>
          <cell r="J217" t="str">
            <v>0001</v>
          </cell>
          <cell r="K217" t="str">
            <v>0001 - CONSEJO DOMINICANO DE PESCA Y ACUICULTURA</v>
          </cell>
          <cell r="L217" t="str">
            <v>CONSEJO DOMINICANO DE PESCA Y ACUICULTURA</v>
          </cell>
        </row>
        <row r="218">
          <cell r="B218" t="str">
            <v>5164</v>
          </cell>
          <cell r="C218" t="str">
            <v>5164 - CONSEJO NAC. PARA LAS COMUNIDADES DOMINICANAS EN EL EXTERIOR (CONDEX)</v>
          </cell>
          <cell r="D218" t="str">
            <v>CONSEJO NAC. PARA LAS COMUNIDADES DOMINICANAS EN EL EXTERIOR (CONDEX)</v>
          </cell>
          <cell r="E218" t="str">
            <v>516401</v>
          </cell>
          <cell r="F218" t="str">
            <v>01</v>
          </cell>
          <cell r="G218" t="str">
            <v>01 - CONSEJO NAC. PARA LAS COMUNIDADES DOMINICANAS EN EL EXTERIOR (CONDEX)</v>
          </cell>
          <cell r="H218" t="str">
            <v>CONSEJO NAC. PARA LAS COMUNIDADES DOMINICANAS EN EL EXTERIOR (CONDEX)</v>
          </cell>
          <cell r="I218" t="str">
            <v>5164010001</v>
          </cell>
          <cell r="J218" t="str">
            <v>0001</v>
          </cell>
          <cell r="K218" t="str">
            <v>0001 - CONSEJO NAC. PARA LAS COMUNIDADES DOMINICANAS EN EL EXTERIOR (CONDEX)</v>
          </cell>
          <cell r="L218" t="str">
            <v>CONSEJO NAC. PARA LAS COMUNIDADES DOMINICANAS EN EL EXTERIOR (CONDEX)</v>
          </cell>
        </row>
        <row r="219">
          <cell r="B219" t="str">
            <v>5165</v>
          </cell>
          <cell r="C219" t="str">
            <v>5165 - COMISION REGULADORA DE PRACTICAS DESLEALES</v>
          </cell>
          <cell r="D219" t="str">
            <v>COMISION REGULADORA DE PRACTICAS DESLEALES</v>
          </cell>
          <cell r="E219" t="str">
            <v>516501</v>
          </cell>
          <cell r="F219" t="str">
            <v>01</v>
          </cell>
          <cell r="G219" t="str">
            <v>01 - COMISION REGULADORA DE PRACTICAS DESLEALES</v>
          </cell>
          <cell r="H219" t="str">
            <v>COMISION REGULADORA DE PRACTICAS DESLEALES</v>
          </cell>
          <cell r="I219" t="str">
            <v>5165010001</v>
          </cell>
          <cell r="J219" t="str">
            <v>0001</v>
          </cell>
          <cell r="K219" t="str">
            <v>0001 - COMISION REGULADORA DE PRACTICAS DESLEALES EN EL COMERCIO</v>
          </cell>
          <cell r="L219" t="str">
            <v>COMISION REGULADORA DE PRACTICAS DESLEALES EN EL COMERCIO</v>
          </cell>
        </row>
        <row r="220">
          <cell r="B220" t="str">
            <v>5166</v>
          </cell>
          <cell r="C220" t="str">
            <v>5166 - COMISION NACIONAL DE DEFENSA DE LA COMPETENCIA</v>
          </cell>
          <cell r="D220" t="str">
            <v>COMISION NACIONAL DE DEFENSA DE LA COMPETENCIA</v>
          </cell>
          <cell r="E220" t="str">
            <v>516601</v>
          </cell>
          <cell r="F220" t="str">
            <v>01</v>
          </cell>
          <cell r="G220" t="str">
            <v>01 - COMISION NACIONAL DE DEFENSA DE LA COMPETENCIA</v>
          </cell>
          <cell r="H220" t="str">
            <v>COMISION NACIONAL DE DEFENSA DE LA COMPETENCIA</v>
          </cell>
          <cell r="I220" t="str">
            <v>5166010001</v>
          </cell>
          <cell r="J220" t="str">
            <v>0001</v>
          </cell>
          <cell r="K220" t="str">
            <v>0001 - COMISION NACIONAL  DE DEFENSA DE LA COMPETENCIA</v>
          </cell>
          <cell r="L220" t="str">
            <v>COMISION NACIONAL  DE DEFENSA DE LA COMPETENCIA</v>
          </cell>
        </row>
        <row r="221">
          <cell r="B221" t="str">
            <v>5167</v>
          </cell>
          <cell r="C221" t="str">
            <v>5167 - OFICINA NACIONAL DE DEFENSA PUBLICA</v>
          </cell>
          <cell r="D221" t="str">
            <v>OFICINA NACIONAL DE DEFENSA PUBLICA</v>
          </cell>
          <cell r="E221" t="str">
            <v>516701</v>
          </cell>
          <cell r="F221" t="str">
            <v>01</v>
          </cell>
          <cell r="G221" t="str">
            <v>01 - OFICINA NACIONAL DE DEFENSA PUBLICA</v>
          </cell>
          <cell r="H221" t="str">
            <v>OFICINA NACIONAL DE DEFENSA PUBLICA</v>
          </cell>
          <cell r="I221" t="str">
            <v>5167010001</v>
          </cell>
          <cell r="J221" t="str">
            <v>0001</v>
          </cell>
          <cell r="K221" t="str">
            <v>0001 - OFICINA NACIONAL DE DEFENSA PUBLICA</v>
          </cell>
          <cell r="L221" t="str">
            <v>OFICINA NACIONAL DE DEFENSA PUBLICA</v>
          </cell>
        </row>
        <row r="222">
          <cell r="B222" t="str">
            <v>5168</v>
          </cell>
          <cell r="C222" t="str">
            <v>5168 - ARCHIVO GENERAL DE LA NACIÓN</v>
          </cell>
          <cell r="D222" t="str">
            <v>ARCHIVO GENERAL DE LA NACIÓN</v>
          </cell>
          <cell r="E222" t="str">
            <v>516801</v>
          </cell>
          <cell r="F222" t="str">
            <v>01</v>
          </cell>
          <cell r="G222" t="str">
            <v>01 - ARCHIVO GENERAL DE LA NACION</v>
          </cell>
          <cell r="H222" t="str">
            <v>ARCHIVO GENERAL DE LA NACION</v>
          </cell>
          <cell r="I222" t="str">
            <v>5168010001</v>
          </cell>
          <cell r="J222" t="str">
            <v>0001</v>
          </cell>
          <cell r="K222" t="str">
            <v>0001 - ARCHIVO GENERAL DE LA NACION</v>
          </cell>
          <cell r="L222" t="str">
            <v>ARCHIVO GENERAL DE LA NACION</v>
          </cell>
        </row>
        <row r="223">
          <cell r="B223" t="str">
            <v>5169</v>
          </cell>
          <cell r="C223" t="str">
            <v>5169 - DIRECCIÓN GENERAL DE CINE (DGCINE)</v>
          </cell>
          <cell r="D223" t="str">
            <v>DIRECCIÓN GENERAL DE CINE (DGCINE)</v>
          </cell>
          <cell r="E223" t="str">
            <v>516901</v>
          </cell>
          <cell r="F223" t="str">
            <v>01</v>
          </cell>
          <cell r="G223" t="str">
            <v>01 - DIRECCION GENERAL DE CINE (DGCINE)</v>
          </cell>
          <cell r="H223" t="str">
            <v>DIRECCION GENERAL DE CINE (DGCINE)</v>
          </cell>
          <cell r="I223" t="str">
            <v>5169010001</v>
          </cell>
          <cell r="J223" t="str">
            <v>0001</v>
          </cell>
          <cell r="K223" t="str">
            <v>0001 - DIRECCION GENERAL DE CINE (DGCINE)</v>
          </cell>
          <cell r="L223" t="str">
            <v>DIRECCION GENERAL DE CINE (DGCINE)</v>
          </cell>
        </row>
        <row r="224">
          <cell r="B224" t="str">
            <v>5171</v>
          </cell>
          <cell r="C224" t="str">
            <v>5171 - INSTITUTO DOMINICANO PARA LA CALIDAD (INDOCAL)</v>
          </cell>
          <cell r="D224" t="str">
            <v>INSTITUTO DOMINICANO PARA LA CALIDAD (INDOCAL)</v>
          </cell>
          <cell r="E224" t="str">
            <v>517101</v>
          </cell>
          <cell r="F224" t="str">
            <v>01</v>
          </cell>
          <cell r="G224" t="str">
            <v>01 - INSTITUTO DOMINICANO PARA LA CALIDAD (INDOCAL)</v>
          </cell>
          <cell r="H224" t="str">
            <v>INSTITUTO DOMINICANO PARA LA CALIDAD (INDOCAL)</v>
          </cell>
          <cell r="I224" t="str">
            <v>5171010001</v>
          </cell>
          <cell r="J224" t="str">
            <v>0001</v>
          </cell>
          <cell r="K224" t="str">
            <v>0001 - INSTITUTO DOMINICANO PARA LA CALIDAD (INDOCAL)</v>
          </cell>
          <cell r="L224" t="str">
            <v>INSTITUTO DOMINICANO PARA LA CALIDAD (INDOCAL)</v>
          </cell>
        </row>
        <row r="225">
          <cell r="B225" t="str">
            <v>5172</v>
          </cell>
          <cell r="C225" t="str">
            <v>5172 - ORGANISMO DOMINICANO DE ACREDITACION (ODAC)</v>
          </cell>
          <cell r="D225" t="str">
            <v>ORGANISMO DOMINICANO DE ACREDITACION (ODAC)</v>
          </cell>
          <cell r="E225" t="str">
            <v>517201</v>
          </cell>
          <cell r="F225" t="str">
            <v>01</v>
          </cell>
          <cell r="G225" t="str">
            <v>01 - ORGANISMO DOMINICANO DE ACREDITACION (ODAC)</v>
          </cell>
          <cell r="H225" t="str">
            <v>ORGANISMO DOMINICANO DE ACREDITACION (ODAC)</v>
          </cell>
          <cell r="I225" t="str">
            <v>5172010001</v>
          </cell>
          <cell r="J225" t="str">
            <v>0001</v>
          </cell>
          <cell r="K225" t="str">
            <v>0001 - ORGANISMO DOMINICANO DE ACREDITACION</v>
          </cell>
          <cell r="L225" t="str">
            <v>ORGANISMO DOMINICANO DE ACREDITACION</v>
          </cell>
        </row>
        <row r="226">
          <cell r="B226" t="str">
            <v>5174</v>
          </cell>
          <cell r="C226" t="str">
            <v>5174 - MERCADOS DOMINICANOS DE ABASTO AGROPECUARIO</v>
          </cell>
          <cell r="D226" t="str">
            <v>MERCADOS DOMINICANOS DE ABASTO AGROPECUARIO</v>
          </cell>
          <cell r="E226" t="str">
            <v>517401</v>
          </cell>
          <cell r="F226" t="str">
            <v>01</v>
          </cell>
          <cell r="G226" t="str">
            <v>01 - MERCADOS DOMINICANOS DE ABASTO AGROPECUARIO</v>
          </cell>
          <cell r="H226" t="str">
            <v>MERCADOS DOMINICANOS DE ABASTO AGROPECUARIO</v>
          </cell>
          <cell r="I226" t="str">
            <v>5174010001</v>
          </cell>
          <cell r="J226" t="str">
            <v>0001</v>
          </cell>
          <cell r="K226" t="str">
            <v>0001 - MERCADOS DOMINICANOS DE ABASTO AGROPECUARIO</v>
          </cell>
          <cell r="L226" t="str">
            <v>MERCADOS DOMINICANOS DE ABASTO AGROPECUARIO</v>
          </cell>
        </row>
        <row r="227">
          <cell r="B227" t="str">
            <v>5175</v>
          </cell>
          <cell r="C227" t="str">
            <v>5175 - CONSEJO NACIONAL DE COMPETITIVIDAD</v>
          </cell>
          <cell r="D227" t="str">
            <v>CONSEJO NACIONAL DE COMPETITIVIDAD</v>
          </cell>
          <cell r="E227" t="str">
            <v>517501</v>
          </cell>
          <cell r="F227" t="str">
            <v>01</v>
          </cell>
          <cell r="G227" t="str">
            <v>01 - CONSEJO NACIONAL DE COMPETITIVIDAD</v>
          </cell>
          <cell r="H227" t="str">
            <v>CONSEJO NACIONAL DE COMPETITIVIDAD</v>
          </cell>
          <cell r="I227" t="str">
            <v>5175010001</v>
          </cell>
          <cell r="J227" t="str">
            <v>0001</v>
          </cell>
          <cell r="K227" t="str">
            <v>0001 - CONSEJO NACIONAL DE COMPETITIVIDAD</v>
          </cell>
          <cell r="L227" t="str">
            <v>CONSEJO NACIONAL DE COMPETITIVIDAD</v>
          </cell>
        </row>
        <row r="228">
          <cell r="B228" t="str">
            <v>5176</v>
          </cell>
          <cell r="C228" t="str">
            <v>5176 - CONSEJO NACIONAL DE DISCAPACIDAD (CONADIS)</v>
          </cell>
          <cell r="D228" t="str">
            <v>CONSEJO NACIONAL DE DISCAPACIDAD (CONADIS)</v>
          </cell>
          <cell r="E228" t="str">
            <v>517601</v>
          </cell>
          <cell r="F228" t="str">
            <v>01</v>
          </cell>
          <cell r="G228" t="str">
            <v>01 - CONSEJO NACIONAL DE DISCAPACIDAD (CONADIS)</v>
          </cell>
          <cell r="H228" t="str">
            <v>CONSEJO NACIONAL DE DISCAPACIDAD (CONADIS)</v>
          </cell>
          <cell r="I228" t="str">
            <v>5176010001</v>
          </cell>
          <cell r="J228" t="str">
            <v>0001</v>
          </cell>
          <cell r="K228" t="str">
            <v>0001 - CONSEJO NACIONAL DE DISCAPACITADOS (CONADIS)</v>
          </cell>
          <cell r="L228" t="str">
            <v>CONSEJO NACIONAL DE DISCAPACITADOS (CONADIS)</v>
          </cell>
        </row>
        <row r="229">
          <cell r="B229" t="str">
            <v>5177</v>
          </cell>
          <cell r="C229" t="str">
            <v>5177 - CONSEJO NAC. DE INVESTIGACIONES AGROPECUARIAS Y FORESTALES (CONIAF)</v>
          </cell>
          <cell r="D229" t="str">
            <v>CONSEJO NAC. DE INVESTIGACIONES AGROPECUARIAS Y FORESTALES (CONIAF)</v>
          </cell>
          <cell r="E229" t="str">
            <v>517701</v>
          </cell>
          <cell r="F229" t="str">
            <v>01</v>
          </cell>
          <cell r="G229" t="str">
            <v>01 - CONSEJO NACIONAL DE INVESTIGACIONES AGROPECUARIAS Y FORESTALES (CONIAF</v>
          </cell>
          <cell r="H229" t="str">
            <v>CONSEJO NACIONAL DE INVESTIGACIONES AGROPECUARIAS Y FORESTALES (CONIAF</v>
          </cell>
          <cell r="I229" t="str">
            <v>5177010001</v>
          </cell>
          <cell r="J229" t="str">
            <v>0001</v>
          </cell>
          <cell r="K229" t="str">
            <v>0001 - CONSEJO NACIONAL DE INVESTIGACIONES AGROPECUARIAS Y FORESTALES (CONIAF)</v>
          </cell>
          <cell r="L229" t="str">
            <v>CONSEJO NACIONAL DE INVESTIGACIONES AGROPECUARIAS Y FORESTALES (CONIAF)</v>
          </cell>
        </row>
        <row r="230">
          <cell r="B230" t="str">
            <v>5178</v>
          </cell>
          <cell r="C230" t="str">
            <v>5178 - FONDO NACIONAL PARA EL MEDIO AMBIENTE Y RECURSOS NATURALES</v>
          </cell>
          <cell r="D230" t="str">
            <v>FONDO NACIONAL PARA EL MEDIO AMBIENTE Y RECURSOS NATURALES</v>
          </cell>
          <cell r="E230" t="str">
            <v>517801</v>
          </cell>
          <cell r="F230" t="str">
            <v>01</v>
          </cell>
          <cell r="G230" t="str">
            <v>01 - FONDO NACIONAL PARA EL MEDIO AMBIENTE Y RECURSOS NATURALES</v>
          </cell>
          <cell r="H230" t="str">
            <v>FONDO NACIONAL PARA EL MEDIO AMBIENTE Y RECURSOS NATURALES</v>
          </cell>
          <cell r="I230" t="str">
            <v>5178010001</v>
          </cell>
          <cell r="J230" t="str">
            <v>0001</v>
          </cell>
          <cell r="K230" t="str">
            <v>0001 - FONDO NACIONAL PARA EL MEDIO AMBIENTE Y RECURSOS NATURALES</v>
          </cell>
          <cell r="L230" t="str">
            <v>FONDO NACIONAL PARA EL MEDIO AMBIENTE Y RECURSOS NATURALES</v>
          </cell>
        </row>
        <row r="231">
          <cell r="B231" t="str">
            <v>5179</v>
          </cell>
          <cell r="C231" t="str">
            <v>5179 - SERVICIO GEOLOGICO NACIONAL</v>
          </cell>
          <cell r="D231" t="str">
            <v>SERVICIO GEOLOGICO NACIONAL</v>
          </cell>
          <cell r="E231" t="str">
            <v>517901</v>
          </cell>
          <cell r="F231" t="str">
            <v>01</v>
          </cell>
          <cell r="G231" t="str">
            <v>01 - SERVICIO GEOLOGICO NACIONAL</v>
          </cell>
          <cell r="H231" t="str">
            <v>SERVICIO GEOLOGICO NACIONAL</v>
          </cell>
          <cell r="I231" t="str">
            <v>5179010001</v>
          </cell>
          <cell r="J231" t="str">
            <v>0001</v>
          </cell>
          <cell r="K231" t="str">
            <v>0001 - SERVICIO GEOLOGICO NACIONAL</v>
          </cell>
          <cell r="L231" t="str">
            <v>SERVICIO GEOLOGICO NACIONAL</v>
          </cell>
        </row>
        <row r="232">
          <cell r="B232" t="str">
            <v>5180</v>
          </cell>
          <cell r="C232" t="str">
            <v>5180 - DIRECCION CENTRAL DEL SERVICIO NACIONAL DE SALUD</v>
          </cell>
          <cell r="D232" t="str">
            <v>DIRECCION CENTRAL DEL SERVICIO NACIONAL DE SALUD</v>
          </cell>
          <cell r="E232" t="str">
            <v>518001</v>
          </cell>
          <cell r="F232" t="str">
            <v>01</v>
          </cell>
          <cell r="G232" t="str">
            <v>01 - DIRECCION CENTRAL DEL SERVICIO NACIONAL DE SALUD</v>
          </cell>
          <cell r="H232" t="str">
            <v>DIRECCION CENTRAL DEL SERVICIO NACIONAL DE SALUD</v>
          </cell>
          <cell r="I232" t="str">
            <v>5180010001</v>
          </cell>
          <cell r="J232" t="str">
            <v>0001</v>
          </cell>
          <cell r="K232" t="str">
            <v>0001 - DIRECCIÓN CENTRAL DEL SERVICIO NACIONAL DE SALUD</v>
          </cell>
          <cell r="L232" t="str">
            <v>DIRECCIÓN CENTRAL DEL SERVICIO NACIONAL DE SALUD</v>
          </cell>
        </row>
        <row r="233">
          <cell r="B233" t="str">
            <v>5180</v>
          </cell>
          <cell r="C233" t="str">
            <v>5180 - DIRECCION CENTRAL DEL SERVICIO NACIONAL DE SALUD</v>
          </cell>
          <cell r="D233" t="str">
            <v>DIRECCION CENTRAL DEL SERVICIO NACIONAL DE SALUD</v>
          </cell>
          <cell r="E233" t="str">
            <v>518001</v>
          </cell>
          <cell r="F233" t="str">
            <v>01</v>
          </cell>
          <cell r="G233" t="str">
            <v>01 - DIRECCION CENTRAL DEL SERVICIO NACIONAL DE SALUD</v>
          </cell>
          <cell r="H233" t="str">
            <v>DIRECCION CENTRAL DEL SERVICIO NACIONAL DE SALUD</v>
          </cell>
          <cell r="I233" t="str">
            <v>5180010002</v>
          </cell>
          <cell r="J233" t="str">
            <v>0002</v>
          </cell>
          <cell r="K233" t="str">
            <v>0002 - HOSPITAL GENERAL DR. VINICIO CALVENTI</v>
          </cell>
          <cell r="L233" t="str">
            <v>HOSPITAL GENERAL DR. VINICIO CALVENTI</v>
          </cell>
        </row>
        <row r="234">
          <cell r="B234" t="str">
            <v>5180</v>
          </cell>
          <cell r="C234" t="str">
            <v>5180 - DIRECCION CENTRAL DEL SERVICIO NACIONAL DE SALUD</v>
          </cell>
          <cell r="D234" t="str">
            <v>DIRECCION CENTRAL DEL SERVICIO NACIONAL DE SALUD</v>
          </cell>
          <cell r="E234" t="str">
            <v>518001</v>
          </cell>
          <cell r="F234" t="str">
            <v>01</v>
          </cell>
          <cell r="G234" t="str">
            <v>01 - DIRECCION CENTRAL DEL SERVICIO NACIONAL DE SALUD</v>
          </cell>
          <cell r="H234" t="str">
            <v>DIRECCION CENTRAL DEL SERVICIO NACIONAL DE SALUD</v>
          </cell>
          <cell r="I234" t="str">
            <v>5180010004</v>
          </cell>
          <cell r="J234" t="str">
            <v>0004</v>
          </cell>
          <cell r="K234" t="str">
            <v>0004 - HOSPITAL REGIONAL DR. MARCELINO VELEZ SANTANA</v>
          </cell>
          <cell r="L234" t="str">
            <v>HOSPITAL REGIONAL DR. MARCELINO VELEZ SANTANA</v>
          </cell>
        </row>
        <row r="235">
          <cell r="B235" t="str">
            <v>5180</v>
          </cell>
          <cell r="C235" t="str">
            <v>5180 - DIRECCION CENTRAL DEL SERVICIO NACIONAL DE SALUD</v>
          </cell>
          <cell r="D235" t="str">
            <v>DIRECCION CENTRAL DEL SERVICIO NACIONAL DE SALUD</v>
          </cell>
          <cell r="E235" t="str">
            <v>518001</v>
          </cell>
          <cell r="F235" t="str">
            <v>01</v>
          </cell>
          <cell r="G235" t="str">
            <v>01 - DIRECCION CENTRAL DEL SERVICIO NACIONAL DE SALUD</v>
          </cell>
          <cell r="H235" t="str">
            <v>DIRECCION CENTRAL DEL SERVICIO NACIONAL DE SALUD</v>
          </cell>
          <cell r="I235" t="str">
            <v>5180010005</v>
          </cell>
          <cell r="J235" t="str">
            <v>0005</v>
          </cell>
          <cell r="K235" t="str">
            <v>0005 - HOSPITAL TRAUMATOLOGICO QUIRURGICO PROFESOR JUAN BOSCH</v>
          </cell>
          <cell r="L235" t="str">
            <v>HOSPITAL TRAUMATOLOGICO QUIRURGICO PROFESOR JUAN BOSCH</v>
          </cell>
        </row>
        <row r="236">
          <cell r="B236" t="str">
            <v>5180</v>
          </cell>
          <cell r="C236" t="str">
            <v>5180 - DIRECCION CENTRAL DEL SERVICIO NACIONAL DE SALUD</v>
          </cell>
          <cell r="D236" t="str">
            <v>DIRECCION CENTRAL DEL SERVICIO NACIONAL DE SALUD</v>
          </cell>
          <cell r="E236" t="str">
            <v>518001</v>
          </cell>
          <cell r="F236" t="str">
            <v>01</v>
          </cell>
          <cell r="G236" t="str">
            <v>01 - DIRECCION CENTRAL DEL SERVICIO NACIONAL DE SALUD</v>
          </cell>
          <cell r="H236" t="str">
            <v>DIRECCION CENTRAL DEL SERVICIO NACIONAL DE SALUD</v>
          </cell>
          <cell r="I236" t="str">
            <v>5180010006</v>
          </cell>
          <cell r="J236" t="str">
            <v>0006</v>
          </cell>
          <cell r="K236" t="str">
            <v>0006 - HOSPITAL TRAUMATOLOGICO DR. NEY ARIAS LORA</v>
          </cell>
          <cell r="L236" t="str">
            <v>HOSPITAL TRAUMATOLOGICO DR. NEY ARIAS LORA</v>
          </cell>
        </row>
        <row r="237">
          <cell r="B237" t="str">
            <v>5180</v>
          </cell>
          <cell r="C237" t="str">
            <v>5180 - DIRECCION CENTRAL DEL SERVICIO NACIONAL DE SALUD</v>
          </cell>
          <cell r="D237" t="str">
            <v>DIRECCION CENTRAL DEL SERVICIO NACIONAL DE SALUD</v>
          </cell>
          <cell r="E237" t="str">
            <v>518001</v>
          </cell>
          <cell r="F237" t="str">
            <v>01</v>
          </cell>
          <cell r="G237" t="str">
            <v>01 - DIRECCION CENTRAL DEL SERVICIO NACIONAL DE SALUD</v>
          </cell>
          <cell r="H237" t="str">
            <v>DIRECCION CENTRAL DEL SERVICIO NACIONAL DE SALUD</v>
          </cell>
          <cell r="I237" t="str">
            <v>5180010007</v>
          </cell>
          <cell r="J237" t="str">
            <v>0007</v>
          </cell>
          <cell r="K237" t="str">
            <v>0007 - INSTITUTO NACIONAL DEL CANCER ROSA EMILIA SANCHEZ PEREZ DE TAVAREZ</v>
          </cell>
          <cell r="L237" t="str">
            <v>INSTITUTO NACIONAL DEL CANCER ROSA EMILIA SANCHEZ PEREZ DE TAVAREZ</v>
          </cell>
        </row>
        <row r="238">
          <cell r="B238" t="str">
            <v>5180</v>
          </cell>
          <cell r="C238" t="str">
            <v>5180 - DIRECCION CENTRAL DEL SERVICIO NACIONAL DE SALUD</v>
          </cell>
          <cell r="D238" t="str">
            <v>DIRECCION CENTRAL DEL SERVICIO NACIONAL DE SALUD</v>
          </cell>
          <cell r="E238" t="str">
            <v>518001</v>
          </cell>
          <cell r="F238" t="str">
            <v>01</v>
          </cell>
          <cell r="G238" t="str">
            <v>01 - DIRECCION CENTRAL DEL SERVICIO NACIONAL DE SALUD</v>
          </cell>
          <cell r="H238" t="str">
            <v>DIRECCION CENTRAL DEL SERVICIO NACIONAL DE SALUD</v>
          </cell>
          <cell r="I238" t="str">
            <v>5180010008</v>
          </cell>
          <cell r="J238" t="str">
            <v>0008</v>
          </cell>
          <cell r="K238" t="str">
            <v>0008 - HOSPITAL PEDIATRICO DR. HUGO MENDOZA, CIUDAD DE LA SALUD</v>
          </cell>
          <cell r="L238" t="str">
            <v>HOSPITAL PEDIATRICO DR. HUGO MENDOZA, CIUDAD DE LA SALUD</v>
          </cell>
        </row>
        <row r="239">
          <cell r="B239" t="str">
            <v>5180</v>
          </cell>
          <cell r="C239" t="str">
            <v>5180 - DIRECCION CENTRAL DEL SERVICIO NACIONAL DE SALUD</v>
          </cell>
          <cell r="D239" t="str">
            <v>DIRECCION CENTRAL DEL SERVICIO NACIONAL DE SALUD</v>
          </cell>
          <cell r="E239" t="str">
            <v>518001</v>
          </cell>
          <cell r="F239" t="str">
            <v>01</v>
          </cell>
          <cell r="G239" t="str">
            <v>01 - DIRECCION CENTRAL DEL SERVICIO NACIONAL DE SALUD</v>
          </cell>
          <cell r="H239" t="str">
            <v>DIRECCION CENTRAL DEL SERVICIO NACIONAL DE SALUD</v>
          </cell>
          <cell r="I239" t="str">
            <v>5180010009</v>
          </cell>
          <cell r="J239" t="str">
            <v>0009</v>
          </cell>
          <cell r="K239" t="str">
            <v>0009 - HOSPITAL MATERNO DR. REYNALDO ALMANZAR, CIUDAD DE LA SALUD</v>
          </cell>
          <cell r="L239" t="str">
            <v>HOSPITAL MATERNO DR. REYNALDO ALMANZAR, CIUDAD DE LA SALUD</v>
          </cell>
        </row>
        <row r="240">
          <cell r="B240" t="str">
            <v>5180</v>
          </cell>
          <cell r="C240" t="str">
            <v>5180 - DIRECCION CENTRAL DEL SERVICIO NACIONAL DE SALUD</v>
          </cell>
          <cell r="D240" t="str">
            <v>DIRECCION CENTRAL DEL SERVICIO NACIONAL DE SALUD</v>
          </cell>
          <cell r="E240" t="str">
            <v>518001</v>
          </cell>
          <cell r="F240" t="str">
            <v>01</v>
          </cell>
          <cell r="G240" t="str">
            <v>01 - DIRECCION CENTRAL DEL SERVICIO NACIONAL DE SALUD</v>
          </cell>
          <cell r="H240" t="str">
            <v>DIRECCION CENTRAL DEL SERVICIO NACIONAL DE SALUD</v>
          </cell>
          <cell r="I240" t="str">
            <v>5180010010</v>
          </cell>
          <cell r="J240" t="str">
            <v>0010</v>
          </cell>
          <cell r="K240" t="str">
            <v>0010 - CENTRO CARDIO-NEURO OFTALMOLÓGICO Y DE TRASPLANTE (CECANOT)</v>
          </cell>
          <cell r="L240" t="str">
            <v>CENTRO CARDIO-NEURO OFTALMOLÓGICO Y DE TRASPLANTE (CECANOT)</v>
          </cell>
        </row>
        <row r="241">
          <cell r="B241" t="str">
            <v>5180</v>
          </cell>
          <cell r="C241" t="str">
            <v>5180 - DIRECCION CENTRAL DEL SERVICIO NACIONAL DE SALUD</v>
          </cell>
          <cell r="D241" t="str">
            <v>DIRECCION CENTRAL DEL SERVICIO NACIONAL DE SALUD</v>
          </cell>
          <cell r="E241" t="str">
            <v>518001</v>
          </cell>
          <cell r="F241" t="str">
            <v>01</v>
          </cell>
          <cell r="G241" t="str">
            <v>01 - DIRECCION CENTRAL DEL SERVICIO NACIONAL DE SALUD</v>
          </cell>
          <cell r="H241" t="str">
            <v>DIRECCION CENTRAL DEL SERVICIO NACIONAL DE SALUD</v>
          </cell>
          <cell r="I241" t="str">
            <v>5180010011</v>
          </cell>
          <cell r="J241" t="str">
            <v>0011</v>
          </cell>
          <cell r="K241" t="str">
            <v>0011 - CENTRO DE EDUCACIÓN MÉDICA DE AMISTAD DOMINICO-JAPONÉS (CEMADOJA)</v>
          </cell>
          <cell r="L241" t="str">
            <v>CENTRO DE EDUCACIÓN MÉDICA DE AMISTAD DOMINICO-JAPONÉS (CEMADOJA)</v>
          </cell>
        </row>
        <row r="242">
          <cell r="B242" t="str">
            <v>5180</v>
          </cell>
          <cell r="C242" t="str">
            <v>5180 - DIRECCION CENTRAL DEL SERVICIO NACIONAL DE SALUD</v>
          </cell>
          <cell r="D242" t="str">
            <v>DIRECCION CENTRAL DEL SERVICIO NACIONAL DE SALUD</v>
          </cell>
          <cell r="E242" t="str">
            <v>518001</v>
          </cell>
          <cell r="F242" t="str">
            <v>01</v>
          </cell>
          <cell r="G242" t="str">
            <v>01 - DIRECCION CENTRAL DEL SERVICIO NACIONAL DE SALUD</v>
          </cell>
          <cell r="H242" t="str">
            <v>DIRECCION CENTRAL DEL SERVICIO NACIONAL DE SALUD</v>
          </cell>
          <cell r="I242" t="str">
            <v>5180010012</v>
          </cell>
          <cell r="J242" t="str">
            <v>0012</v>
          </cell>
          <cell r="K242" t="str">
            <v>0012 - HOSPITAL GENERAL Y DE ESPECIALIDADES NUESTRA SRA. DE LA ALTAGRACIA</v>
          </cell>
          <cell r="L242" t="str">
            <v>HOSPITAL GENERAL Y DE ESPECIALIDADES NUESTRA SRA. DE LA ALTAGRACIA</v>
          </cell>
        </row>
        <row r="243">
          <cell r="B243" t="str">
            <v>5181</v>
          </cell>
          <cell r="C243" t="str">
            <v>5181 - INSTITUTO GEOGRÁFICO NACIONAL JOSÉ JOAQUÍN HUNGRÍA MORELL</v>
          </cell>
          <cell r="D243" t="str">
            <v>INSTITUTO GEOGRÁFICO NACIONAL JOSÉ JOAQUÍN HUNGRÍA MORELL</v>
          </cell>
          <cell r="E243" t="str">
            <v>518101</v>
          </cell>
          <cell r="F243" t="str">
            <v>01</v>
          </cell>
          <cell r="G243" t="str">
            <v>01 - INSTITUTO GEOGRÁFICO NACIONAL JOSÉ JOAQUÍN HUNGRÍA MORELL</v>
          </cell>
          <cell r="H243" t="str">
            <v>INSTITUTO GEOGRÁFICO NACIONAL JOSÉ JOAQUÍN HUNGRÍA MORELL</v>
          </cell>
          <cell r="I243" t="str">
            <v>5181010001</v>
          </cell>
          <cell r="J243" t="str">
            <v>0001</v>
          </cell>
          <cell r="K243" t="str">
            <v>0001 - INSTITUTO GEOGRÁFICO NACIONAL JOSÉ JOAQUÍN HUNGRÍA MORELL</v>
          </cell>
          <cell r="L243" t="str">
            <v>INSTITUTO GEOGRÁFICO NACIONAL JOSÉ JOAQUÍN HUNGRÍA MORELL</v>
          </cell>
        </row>
        <row r="244">
          <cell r="B244" t="str">
            <v>5182</v>
          </cell>
          <cell r="C244" t="str">
            <v>5182 - INSTITUTO NACIONAL DE TRÁNSITO Y TRANSPORTE TERRESTRE</v>
          </cell>
          <cell r="D244" t="str">
            <v>INSTITUTO NACIONAL DE TRÁNSITO Y TRANSPORTE TERRESTRE</v>
          </cell>
          <cell r="E244" t="str">
            <v>518201</v>
          </cell>
          <cell r="F244" t="str">
            <v>01</v>
          </cell>
          <cell r="G244" t="str">
            <v>01 - INSTITUTO NACIONAL DE TRÁNSITO Y TRANSPORTE TERRESTRE</v>
          </cell>
          <cell r="H244" t="str">
            <v>INSTITUTO NACIONAL DE TRÁNSITO Y TRANSPORTE TERRESTRE</v>
          </cell>
          <cell r="I244" t="str">
            <v>5182010001</v>
          </cell>
          <cell r="J244" t="str">
            <v>0001</v>
          </cell>
          <cell r="K244" t="str">
            <v>0001 - INSTITUTO NACIONAL DE TRÁNSITO Y TRANSPORTE TERRESTRE</v>
          </cell>
          <cell r="L244" t="str">
            <v>INSTITUTO NACIONAL DE TRÁNSITO Y TRANSPORTE TERRESTRE</v>
          </cell>
        </row>
        <row r="245">
          <cell r="B245" t="str">
            <v>5183</v>
          </cell>
          <cell r="C245" t="str">
            <v>5183 - UNIDAD DE ANÁLISIS FINANCIERO (UAF)</v>
          </cell>
          <cell r="D245" t="str">
            <v>UNIDAD DE ANÁLISIS FINANCIERO (UAF)</v>
          </cell>
          <cell r="E245" t="str">
            <v>518301</v>
          </cell>
          <cell r="F245" t="str">
            <v>01</v>
          </cell>
          <cell r="G245" t="str">
            <v>01 - UNIDAD DE ANÁLISIS FINANCIERO (UAF)</v>
          </cell>
          <cell r="H245" t="str">
            <v>UNIDAD DE ANÁLISIS FINANCIERO (UAF)</v>
          </cell>
          <cell r="I245" t="str">
            <v>5183010001</v>
          </cell>
          <cell r="J245" t="str">
            <v>0001</v>
          </cell>
          <cell r="K245" t="str">
            <v>0001 - UNIDAD DE ANÁLISIS FINANCIERO (UAF)</v>
          </cell>
          <cell r="L245" t="str">
            <v>UNIDAD DE ANÁLISIS FINANCIERO (UAF)</v>
          </cell>
        </row>
        <row r="246">
          <cell r="B246" t="str">
            <v>5201</v>
          </cell>
          <cell r="C246" t="str">
            <v>5201 - INSTITUTO DOMINICANO DE SEGUROS SOCIALES</v>
          </cell>
          <cell r="D246" t="str">
            <v>INSTITUTO DOMINICANO DE SEGUROS SOCIALES</v>
          </cell>
          <cell r="E246" t="str">
            <v>520101</v>
          </cell>
          <cell r="F246" t="str">
            <v>01</v>
          </cell>
          <cell r="G246" t="str">
            <v>01 - INSTITUTO DOMINICANO DE SEGUROS SOCIALES</v>
          </cell>
          <cell r="H246" t="str">
            <v>INSTITUTO DOMINICANO DE SEGUROS SOCIALES</v>
          </cell>
          <cell r="I246" t="str">
            <v>5201010001</v>
          </cell>
          <cell r="J246" t="str">
            <v>0001</v>
          </cell>
          <cell r="K246" t="str">
            <v>0001 - INSTITUTO DOMINICANO DE SEGUROS SOCIALES</v>
          </cell>
          <cell r="L246" t="str">
            <v>INSTITUTO DOMINICANO DE SEGUROS SOCIALES</v>
          </cell>
        </row>
        <row r="247">
          <cell r="B247" t="str">
            <v>5201</v>
          </cell>
          <cell r="C247" t="str">
            <v>5201 - INSTITUTO DOMINICANO DE SEGUROS SOCIALES</v>
          </cell>
          <cell r="D247" t="str">
            <v>INSTITUTO DOMINICANO DE SEGUROS SOCIALES</v>
          </cell>
          <cell r="E247" t="str">
            <v>520101</v>
          </cell>
          <cell r="F247" t="str">
            <v>01</v>
          </cell>
          <cell r="G247" t="str">
            <v>01 - INSTITUTO DOMINICANO DE SEGUROS SOCIALES</v>
          </cell>
          <cell r="H247" t="str">
            <v>INSTITUTO DOMINICANO DE SEGUROS SOCIALES</v>
          </cell>
          <cell r="I247" t="str">
            <v>5201010002</v>
          </cell>
          <cell r="J247" t="str">
            <v>0002</v>
          </cell>
          <cell r="K247" t="str">
            <v>0002 - Administradora de Estancias Infantiles Salud Segura (AEI-SS)</v>
          </cell>
          <cell r="L247" t="str">
            <v>Administradora de Estancias Infantiles Salud Segura (AEI-SS)</v>
          </cell>
        </row>
        <row r="248">
          <cell r="B248" t="str">
            <v>5202</v>
          </cell>
          <cell r="C248" t="str">
            <v>5202 - INSTITUTO DE AUXILIOS Y VIVIENDAS</v>
          </cell>
          <cell r="D248" t="str">
            <v>INSTITUTO DE AUXILIOS Y VIVIENDAS</v>
          </cell>
          <cell r="E248" t="str">
            <v>520201</v>
          </cell>
          <cell r="F248" t="str">
            <v>01</v>
          </cell>
          <cell r="G248" t="str">
            <v>01 - INSTITUTO DE AUXILIOS Y VIVIENDAS</v>
          </cell>
          <cell r="H248" t="str">
            <v>INSTITUTO DE AUXILIOS Y VIVIENDAS</v>
          </cell>
          <cell r="I248" t="str">
            <v>5202010001</v>
          </cell>
          <cell r="J248" t="str">
            <v>0001</v>
          </cell>
          <cell r="K248" t="str">
            <v>0001 - INSTITUTO DE AUXILIOS Y VIVIENDAS</v>
          </cell>
          <cell r="L248" t="str">
            <v>INSTITUTO DE AUXILIOS Y VIVIENDAS</v>
          </cell>
        </row>
        <row r="249">
          <cell r="B249" t="str">
            <v>5205</v>
          </cell>
          <cell r="C249" t="str">
            <v>5205 - SUPERINTENDENCIA DE PENSIONES</v>
          </cell>
          <cell r="D249" t="str">
            <v>SUPERINTENDENCIA DE PENSIONES</v>
          </cell>
          <cell r="E249" t="str">
            <v>520501</v>
          </cell>
          <cell r="F249" t="str">
            <v>01</v>
          </cell>
          <cell r="G249" t="str">
            <v>01 - SUPERINTENDENCIA DE PENSIONES</v>
          </cell>
          <cell r="H249" t="str">
            <v>SUPERINTENDENCIA DE PENSIONES</v>
          </cell>
          <cell r="I249" t="str">
            <v>5205010001</v>
          </cell>
          <cell r="J249" t="str">
            <v>0001</v>
          </cell>
          <cell r="K249" t="str">
            <v>0001 - SUPERINTENDENCIA DE PENSIONES</v>
          </cell>
          <cell r="L249" t="str">
            <v>SUPERINTENDENCIA DE PENSIONES</v>
          </cell>
        </row>
        <row r="250">
          <cell r="B250" t="str">
            <v>5206</v>
          </cell>
          <cell r="C250" t="str">
            <v>5206 - SUPERINTENDENCIA DE SALUD Y RIESGO LABORAL</v>
          </cell>
          <cell r="D250" t="str">
            <v>SUPERINTENDENCIA DE SALUD Y RIESGO LABORAL</v>
          </cell>
          <cell r="E250" t="str">
            <v>520601</v>
          </cell>
          <cell r="F250" t="str">
            <v>01</v>
          </cell>
          <cell r="G250" t="str">
            <v>01 - SUPERINTENDENCIA DE SALUD Y RIESGO LABORAL</v>
          </cell>
          <cell r="H250" t="str">
            <v>SUPERINTENDENCIA DE SALUD Y RIESGO LABORAL</v>
          </cell>
          <cell r="I250" t="str">
            <v>5206010001</v>
          </cell>
          <cell r="J250" t="str">
            <v>0001</v>
          </cell>
          <cell r="K250" t="str">
            <v>0001 - SUPERINTENDENCIA DE SALUD Y RIESGO LABORAL</v>
          </cell>
          <cell r="L250" t="str">
            <v>SUPERINTENDENCIA DE SALUD Y RIESGO LABORAL</v>
          </cell>
        </row>
        <row r="251">
          <cell r="B251" t="str">
            <v>5207</v>
          </cell>
          <cell r="C251" t="str">
            <v>5207 - CONSEJO NACIONAL DE SEGURIDAD SOCIAL</v>
          </cell>
          <cell r="D251" t="str">
            <v>CONSEJO NACIONAL DE SEGURIDAD SOCIAL</v>
          </cell>
          <cell r="E251" t="str">
            <v>520701</v>
          </cell>
          <cell r="F251" t="str">
            <v>01</v>
          </cell>
          <cell r="G251" t="str">
            <v>01 - CONSEJO NACIONAL DE LA SEGURIDAD SOCIAL -CNSS-</v>
          </cell>
          <cell r="H251" t="str">
            <v>CONSEJO NACIONAL DE LA SEGURIDAD SOCIAL -CNSS-</v>
          </cell>
          <cell r="I251" t="str">
            <v>5207010001</v>
          </cell>
          <cell r="J251" t="str">
            <v>0001</v>
          </cell>
          <cell r="K251" t="str">
            <v>0001 - CONSEJO NACIONAL DE LA SEGURIDAD SOCIAL -CNSS-</v>
          </cell>
          <cell r="L251" t="str">
            <v>CONSEJO NACIONAL DE LA SEGURIDAD SOCIAL -CNSS-</v>
          </cell>
        </row>
        <row r="252">
          <cell r="B252" t="str">
            <v>5207</v>
          </cell>
          <cell r="C252" t="str">
            <v>5207 - CONSEJO NACIONAL DE SEGURIDAD SOCIAL</v>
          </cell>
          <cell r="D252" t="str">
            <v>CONSEJO NACIONAL DE SEGURIDAD SOCIAL</v>
          </cell>
          <cell r="E252" t="str">
            <v>520701</v>
          </cell>
          <cell r="F252" t="str">
            <v>01</v>
          </cell>
          <cell r="G252" t="str">
            <v>01 - CONSEJO NACIONAL DE LA SEGURIDAD SOCIAL -CNSS-</v>
          </cell>
          <cell r="H252" t="str">
            <v>CONSEJO NACIONAL DE LA SEGURIDAD SOCIAL -CNSS-</v>
          </cell>
          <cell r="I252" t="str">
            <v>5207010002</v>
          </cell>
          <cell r="J252" t="str">
            <v>0002</v>
          </cell>
          <cell r="K252" t="str">
            <v>0002 - DIRECCION DE INFORMACION Y DEFENSA DE LOS AFILIADOS -DIDA-</v>
          </cell>
          <cell r="L252" t="str">
            <v>DIRECCION DE INFORMACION Y DEFENSA DE LOS AFILIADOS -DIDA-</v>
          </cell>
        </row>
        <row r="253">
          <cell r="B253" t="str">
            <v>5207</v>
          </cell>
          <cell r="C253" t="str">
            <v>5207 - CONSEJO NACIONAL DE SEGURIDAD SOCIAL</v>
          </cell>
          <cell r="D253" t="str">
            <v>CONSEJO NACIONAL DE SEGURIDAD SOCIAL</v>
          </cell>
          <cell r="E253" t="str">
            <v>520701</v>
          </cell>
          <cell r="F253" t="str">
            <v>01</v>
          </cell>
          <cell r="G253" t="str">
            <v>01 - CONSEJO NACIONAL DE LA SEGURIDAD SOCIAL -CNSS-</v>
          </cell>
          <cell r="H253" t="str">
            <v>CONSEJO NACIONAL DE LA SEGURIDAD SOCIAL -CNSS-</v>
          </cell>
          <cell r="I253" t="str">
            <v>5207010003</v>
          </cell>
          <cell r="J253" t="str">
            <v>0003</v>
          </cell>
          <cell r="K253" t="str">
            <v>0003 - TESORERIA DE LA SEGURIDAD SOCIAL</v>
          </cell>
          <cell r="L253" t="str">
            <v>TESORERIA DE LA SEGURIDAD SOCIAL</v>
          </cell>
        </row>
        <row r="254">
          <cell r="B254" t="str">
            <v>5208</v>
          </cell>
          <cell r="C254" t="str">
            <v>5208 - SEGURO NACIONAL DE SALUD</v>
          </cell>
          <cell r="D254" t="str">
            <v>SEGURO NACIONAL DE SALUD</v>
          </cell>
          <cell r="E254" t="str">
            <v>520801</v>
          </cell>
          <cell r="F254" t="str">
            <v>01</v>
          </cell>
          <cell r="G254" t="str">
            <v>01 - SEGURO NACIONAL DE SALUD</v>
          </cell>
          <cell r="H254" t="str">
            <v>SEGURO NACIONAL DE SALUD</v>
          </cell>
          <cell r="I254" t="str">
            <v>5208010001</v>
          </cell>
          <cell r="J254" t="str">
            <v>0001</v>
          </cell>
          <cell r="K254" t="str">
            <v>0001 - SEGURO NACIONAL DE SALUD</v>
          </cell>
          <cell r="L254" t="str">
            <v>SEGURO NACIONAL DE SALUD</v>
          </cell>
        </row>
        <row r="255">
          <cell r="B255" t="str">
            <v>6102</v>
          </cell>
          <cell r="C255" t="str">
            <v>6102 - CORPORACIÓN DEL ACUEDUCTO Y ALCANTARILLADO DE SANTO DOMINGO</v>
          </cell>
          <cell r="D255" t="str">
            <v>CORPORACIÓN DEL ACUEDUCTO Y ALCANTARILLADO DE SANTO DOMINGO</v>
          </cell>
          <cell r="E255" t="str">
            <v>610201</v>
          </cell>
          <cell r="F255" t="str">
            <v>01</v>
          </cell>
          <cell r="G255" t="str">
            <v>01 - CORPORACIÓN DEL ACUEDUCTO Y ALCANTARILLADO DE SANTO DOMINGO</v>
          </cell>
          <cell r="H255" t="str">
            <v>CORPORACIÓN DEL ACUEDUCTO Y ALCANTARILLADO DE SANTO DOMINGO</v>
          </cell>
          <cell r="I255" t="str">
            <v>6102010001</v>
          </cell>
          <cell r="J255" t="str">
            <v>0001</v>
          </cell>
          <cell r="K255" t="str">
            <v>0001 - CORPORACIÓN DEL ACUEDUCTO Y ALCANTARILLADO DE SANTO DOMINGO</v>
          </cell>
          <cell r="L255" t="str">
            <v>CORPORACIÓN DEL ACUEDUCTO Y ALCANTARILLADO DE SANTO DOMINGO</v>
          </cell>
        </row>
        <row r="256">
          <cell r="B256" t="str">
            <v>6103</v>
          </cell>
          <cell r="C256" t="str">
            <v>6103 - CORPORACION ESTATAL DE RADIO Y TELEVISON ( CERTV)</v>
          </cell>
          <cell r="D256" t="str">
            <v>CORPORACION ESTATAL DE RADIO Y TELEVISON ( CERTV)</v>
          </cell>
          <cell r="E256" t="str">
            <v>610301</v>
          </cell>
          <cell r="F256" t="str">
            <v>01</v>
          </cell>
          <cell r="G256" t="str">
            <v>01 - CORPORACION ESTATAL DE RADIO Y TELEVISION DOMINICANA</v>
          </cell>
          <cell r="H256" t="str">
            <v>CORPORACION ESTATAL DE RADIO Y TELEVISION DOMINICANA</v>
          </cell>
          <cell r="I256" t="str">
            <v>6103010001</v>
          </cell>
          <cell r="J256" t="str">
            <v>0001</v>
          </cell>
          <cell r="K256" t="str">
            <v>0001 - CORPORACION ESTATAL DE RADIO Y TELEVISION DOMINICANA</v>
          </cell>
          <cell r="L256" t="str">
            <v>CORPORACION ESTATAL DE RADIO Y TELEVISION DOMINICANA</v>
          </cell>
        </row>
        <row r="257">
          <cell r="B257" t="str">
            <v>6104</v>
          </cell>
          <cell r="C257" t="str">
            <v>6104 - CORPORACIÓN DE ACUEDUCTO Y ALCANTARILLADO DE SANTIAGO</v>
          </cell>
          <cell r="D257" t="str">
            <v>CORPORACIÓN DE ACUEDUCTO Y ALCANTARILLADO DE SANTIAGO</v>
          </cell>
          <cell r="E257" t="str">
            <v>610401</v>
          </cell>
          <cell r="F257" t="str">
            <v>01</v>
          </cell>
          <cell r="G257" t="str">
            <v>01 - CORPORACIÓN DE ACUEDUCTO Y ALCANTARILLADO DE SANTIAGO</v>
          </cell>
          <cell r="H257" t="str">
            <v>CORPORACIÓN DE ACUEDUCTO Y ALCANTARILLADO DE SANTIAGO</v>
          </cell>
          <cell r="I257" t="str">
            <v>6104010001</v>
          </cell>
          <cell r="J257" t="str">
            <v>0001</v>
          </cell>
          <cell r="K257" t="str">
            <v>0001 - CORPORACIÓN DE ACUEDUCTO Y ALCANTARILLADO DE SANTIAGO</v>
          </cell>
          <cell r="L257" t="str">
            <v>CORPORACIÓN DE ACUEDUCTO Y ALCANTARILLADO DE SANTIAGO</v>
          </cell>
        </row>
        <row r="258">
          <cell r="B258" t="str">
            <v>6105</v>
          </cell>
          <cell r="C258" t="str">
            <v>6105 - CORPORACION DOMINCANA DE EMPRESAS ELECTRICAS ESTATALES ( CDEEE)</v>
          </cell>
          <cell r="D258" t="str">
            <v>CORPORACION DOMINCANA DE EMPRESAS ELECTRICAS ESTATALES ( CDEEE)</v>
          </cell>
          <cell r="E258" t="str">
            <v>610501</v>
          </cell>
          <cell r="F258" t="str">
            <v>01</v>
          </cell>
          <cell r="G258" t="str">
            <v>01 - CORPORACION DOMINCANA DE EMPRESAS ELECTRICAS ESTATALES</v>
          </cell>
          <cell r="H258" t="str">
            <v>CORPORACION DOMINCANA DE EMPRESAS ELECTRICAS ESTATALES</v>
          </cell>
          <cell r="I258" t="str">
            <v>6105010001</v>
          </cell>
          <cell r="J258" t="str">
            <v>0001</v>
          </cell>
          <cell r="K258" t="str">
            <v>0001 - CORPORACION DOMINCANA DE EMPRESAS ELECTRICAS ESTATALES</v>
          </cell>
          <cell r="L258" t="str">
            <v>CORPORACION DOMINCANA DE EMPRESAS ELECTRICAS ESTATALES</v>
          </cell>
        </row>
        <row r="259">
          <cell r="B259" t="str">
            <v>6107</v>
          </cell>
          <cell r="C259" t="str">
            <v>6107 - CORPORACIÓN DE ACUEDUCTO Y ALCANTARILLADO DE MOCA</v>
          </cell>
          <cell r="D259" t="str">
            <v>CORPORACIÓN DE ACUEDUCTO Y ALCANTARILLADO DE MOCA</v>
          </cell>
          <cell r="E259" t="str">
            <v>610701</v>
          </cell>
          <cell r="F259" t="str">
            <v>01</v>
          </cell>
          <cell r="G259" t="str">
            <v>01 - CORPORACIÓN DE ACUEDUCTO Y ALCANTARILLADO DE MOCA</v>
          </cell>
          <cell r="H259" t="str">
            <v>CORPORACIÓN DE ACUEDUCTO Y ALCANTARILLADO DE MOCA</v>
          </cell>
          <cell r="I259" t="str">
            <v>6107010001</v>
          </cell>
          <cell r="J259" t="str">
            <v>0001</v>
          </cell>
          <cell r="K259" t="str">
            <v>0001 - CORPORACIÓN DE ACUEDUCTO Y ALCANTARILLADO DE MOCA</v>
          </cell>
          <cell r="L259" t="str">
            <v>CORPORACIÓN DE ACUEDUCTO Y ALCANTARILLADO DE MOCA</v>
          </cell>
        </row>
        <row r="260">
          <cell r="B260" t="str">
            <v>6108</v>
          </cell>
          <cell r="C260" t="str">
            <v>6108 - CORPORACIÓN DE ACUEDUCTO Y ALCANTARILLADO DE LA ROMANA</v>
          </cell>
          <cell r="D260" t="str">
            <v>CORPORACIÓN DE ACUEDUCTO Y ALCANTARILLADO DE LA ROMANA</v>
          </cell>
          <cell r="E260" t="str">
            <v>610801</v>
          </cell>
          <cell r="F260" t="str">
            <v>01</v>
          </cell>
          <cell r="G260" t="str">
            <v>01 - CORPORACIÓN DE ACUEDUCTO Y ALCANTARILLADO DE LA ROMANA</v>
          </cell>
          <cell r="H260" t="str">
            <v>CORPORACIÓN DE ACUEDUCTO Y ALCANTARILLADO DE LA ROMANA</v>
          </cell>
          <cell r="I260" t="str">
            <v>6108010001</v>
          </cell>
          <cell r="J260" t="str">
            <v>0001</v>
          </cell>
          <cell r="K260" t="str">
            <v>0001 - CORPORACIÓN DE ACUEDUCTO Y ALCANTARILLADO DE LA ROMANA</v>
          </cell>
          <cell r="L260" t="str">
            <v>CORPORACIÓN DE ACUEDUCTO Y ALCANTARILLADO DE LA ROMANA</v>
          </cell>
        </row>
        <row r="261">
          <cell r="B261" t="str">
            <v>6109</v>
          </cell>
          <cell r="C261" t="str">
            <v>6109 - CORPORACIÓN DE ACUEDUCTO Y ALCANTARILLADO DE PUERTO PLATA</v>
          </cell>
          <cell r="D261" t="str">
            <v>CORPORACIÓN DE ACUEDUCTO Y ALCANTARILLADO DE PUERTO PLATA</v>
          </cell>
          <cell r="E261" t="str">
            <v>610901</v>
          </cell>
          <cell r="F261" t="str">
            <v>01</v>
          </cell>
          <cell r="G261" t="str">
            <v>01 - CORPORACIÓN DE ACUEDUCTO Y ALCANTARILLADO DE PUERTO PLATA</v>
          </cell>
          <cell r="H261" t="str">
            <v>CORPORACIÓN DE ACUEDUCTO Y ALCANTARILLADO DE PUERTO PLATA</v>
          </cell>
          <cell r="I261" t="str">
            <v>6109010001</v>
          </cell>
          <cell r="J261" t="str">
            <v>0001</v>
          </cell>
          <cell r="K261" t="str">
            <v>0001 - CORPORACIÓN DE ACUEDUCTO Y ALCANTARILLADO DE PUERTO PLATA</v>
          </cell>
          <cell r="L261" t="str">
            <v>CORPORACIÓN DE ACUEDUCTO Y ALCANTARILLADO DE PUERTO PLATA</v>
          </cell>
        </row>
        <row r="262">
          <cell r="B262" t="str">
            <v>6110</v>
          </cell>
          <cell r="C262" t="str">
            <v>6110 - CONSEJO ESTATAL DEL AZUCAR</v>
          </cell>
          <cell r="D262" t="str">
            <v>CONSEJO ESTATAL DEL AZUCAR</v>
          </cell>
          <cell r="E262" t="str">
            <v>611001</v>
          </cell>
          <cell r="F262" t="str">
            <v>01</v>
          </cell>
          <cell r="G262" t="str">
            <v>01 - CONSEJO ESTATAL DEL AZUCAR</v>
          </cell>
          <cell r="H262" t="str">
            <v>CONSEJO ESTATAL DEL AZUCAR</v>
          </cell>
          <cell r="I262" t="str">
            <v>6110010001</v>
          </cell>
          <cell r="J262" t="str">
            <v>0001</v>
          </cell>
          <cell r="K262" t="str">
            <v>0001 - CONSEJO ESTATAL DEL AZUCAR</v>
          </cell>
          <cell r="L262" t="str">
            <v>CONSEJO ESTATAL DEL AZUCAR</v>
          </cell>
        </row>
        <row r="263">
          <cell r="B263" t="str">
            <v>6111</v>
          </cell>
          <cell r="C263" t="str">
            <v>6111 - INSTITUTO DE ESTABILIZACIÓN DE PRECIOS</v>
          </cell>
          <cell r="D263" t="str">
            <v>INSTITUTO DE ESTABILIZACIÓN DE PRECIOS</v>
          </cell>
          <cell r="E263" t="str">
            <v>611101</v>
          </cell>
          <cell r="F263" t="str">
            <v>01</v>
          </cell>
          <cell r="G263" t="str">
            <v>01 - INSTITUTO DE ESTABILIZACIÓN DE PRECIOS</v>
          </cell>
          <cell r="H263" t="str">
            <v>INSTITUTO DE ESTABILIZACIÓN DE PRECIOS</v>
          </cell>
          <cell r="I263" t="str">
            <v>6111010001</v>
          </cell>
          <cell r="J263" t="str">
            <v>0001</v>
          </cell>
          <cell r="K263" t="str">
            <v>0001 - INSTITUTO DE ESTABILIZACION DE PRECIOS</v>
          </cell>
          <cell r="L263" t="str">
            <v>INSTITUTO DE ESTABILIZACION DE PRECIOS</v>
          </cell>
        </row>
        <row r="264">
          <cell r="B264" t="str">
            <v>6112</v>
          </cell>
          <cell r="C264" t="str">
            <v>6112 - INSTITUTO NACIONAL DE AGUAS POTABLES Y ALCANTARILLADOS</v>
          </cell>
          <cell r="D264" t="str">
            <v>INSTITUTO NACIONAL DE AGUAS POTABLES Y ALCANTARILLADOS</v>
          </cell>
          <cell r="E264" t="str">
            <v>611201</v>
          </cell>
          <cell r="F264" t="str">
            <v>01</v>
          </cell>
          <cell r="G264" t="str">
            <v>01 - INSTITUTO NACIONAL DE AGUAS POTABLES Y ALCANTARILLADOS</v>
          </cell>
          <cell r="H264" t="str">
            <v>INSTITUTO NACIONAL DE AGUAS POTABLES Y ALCANTARILLADOS</v>
          </cell>
          <cell r="I264" t="str">
            <v>6112010001</v>
          </cell>
          <cell r="J264" t="str">
            <v>0001</v>
          </cell>
          <cell r="K264" t="str">
            <v>0001 - INSTITUTO NACIONAL DE AGUA POTABLE Y ALCANTARILLADO (INAPA)</v>
          </cell>
          <cell r="L264" t="str">
            <v>INSTITUTO NACIONAL DE AGUA POTABLE Y ALCANTARILLADO (INAPA)</v>
          </cell>
        </row>
        <row r="265">
          <cell r="B265" t="str">
            <v>6114</v>
          </cell>
          <cell r="C265" t="str">
            <v>6114 - CORPORACIÓN DE FOMENTO HOTELERO Y DESARROLLO DEL TURISMO</v>
          </cell>
          <cell r="D265" t="str">
            <v>CORPORACIÓN DE FOMENTO HOTELERO Y DESARROLLO DEL TURISMO</v>
          </cell>
          <cell r="E265" t="str">
            <v>611401</v>
          </cell>
          <cell r="F265" t="str">
            <v>01</v>
          </cell>
          <cell r="G265" t="str">
            <v>01 - CORPORACION DE FOMENTO HOTELERO Y DESARROLLO DEL TURISMO</v>
          </cell>
          <cell r="H265" t="str">
            <v>CORPORACION DE FOMENTO HOTELERO Y DESARROLLO DEL TURISMO</v>
          </cell>
          <cell r="I265" t="str">
            <v>6114010001</v>
          </cell>
          <cell r="J265" t="str">
            <v>0001</v>
          </cell>
          <cell r="K265" t="str">
            <v>0001 - CORPORACION DE FOMENTO HOTELERO Y DESARROLLO DEL TURISMO</v>
          </cell>
          <cell r="L265" t="str">
            <v>CORPORACION DE FOMENTO HOTELERO Y DESARROLLO DEL TURISMO</v>
          </cell>
        </row>
        <row r="266">
          <cell r="B266" t="str">
            <v>6115</v>
          </cell>
          <cell r="C266" t="str">
            <v>6115 - INSTITUTO POSTAL DOMINICANO</v>
          </cell>
          <cell r="D266" t="str">
            <v>INSTITUTO POSTAL DOMINICANO</v>
          </cell>
          <cell r="E266" t="str">
            <v>611501</v>
          </cell>
          <cell r="F266" t="str">
            <v>01</v>
          </cell>
          <cell r="G266" t="str">
            <v>01 - INSTITUTO POSTAL DOMINICANO</v>
          </cell>
          <cell r="H266" t="str">
            <v>INSTITUTO POSTAL DOMINICANO</v>
          </cell>
          <cell r="I266" t="str">
            <v>6115010001</v>
          </cell>
          <cell r="J266" t="str">
            <v>0001</v>
          </cell>
          <cell r="K266" t="str">
            <v>0001 - INSTITUTO POSTAL DOMINICANO</v>
          </cell>
          <cell r="L266" t="str">
            <v>INSTITUTO POSTAL DOMINICANO</v>
          </cell>
        </row>
        <row r="267">
          <cell r="B267" t="str">
            <v>6116</v>
          </cell>
          <cell r="C267" t="str">
            <v>6116 - AUTORIDAD PORTUARIA DOMINICANA</v>
          </cell>
          <cell r="D267" t="str">
            <v>AUTORIDAD PORTUARIA DOMINICANA</v>
          </cell>
          <cell r="E267" t="str">
            <v>611601</v>
          </cell>
          <cell r="F267" t="str">
            <v>01</v>
          </cell>
          <cell r="G267" t="str">
            <v>01 - AUTORIDAD PORTUARIA DOMINICANA</v>
          </cell>
          <cell r="H267" t="str">
            <v>AUTORIDAD PORTUARIA DOMINICANA</v>
          </cell>
          <cell r="I267" t="str">
            <v>6116010001</v>
          </cell>
          <cell r="J267" t="str">
            <v>0001</v>
          </cell>
          <cell r="K267" t="str">
            <v>0001 - AUTORIDAD PORTUARIA DOMINICANA</v>
          </cell>
          <cell r="L267" t="str">
            <v>AUTORIDAD PORTUARIA DOMINICANA</v>
          </cell>
        </row>
        <row r="268">
          <cell r="B268" t="str">
            <v>6118</v>
          </cell>
          <cell r="C268" t="str">
            <v>6118 - LOTERIA NACIONAL</v>
          </cell>
          <cell r="D268" t="str">
            <v>LOTERIA NACIONAL</v>
          </cell>
          <cell r="E268" t="str">
            <v>611801</v>
          </cell>
          <cell r="F268" t="str">
            <v>01</v>
          </cell>
          <cell r="G268" t="str">
            <v>01 - LOTERIA NACIONAL</v>
          </cell>
          <cell r="H268" t="str">
            <v>LOTERIA NACIONAL</v>
          </cell>
          <cell r="I268" t="str">
            <v>6118010001</v>
          </cell>
          <cell r="J268" t="str">
            <v>0001</v>
          </cell>
          <cell r="K268" t="str">
            <v>0001 - LOTERIA NACIONAL</v>
          </cell>
          <cell r="L268" t="str">
            <v>LOTERIA NACIONAL</v>
          </cell>
        </row>
        <row r="269">
          <cell r="B269" t="str">
            <v>6119</v>
          </cell>
          <cell r="C269" t="str">
            <v>6119 - INSTITUTO NACIONAL DE LA VIVIENDA</v>
          </cell>
          <cell r="D269" t="str">
            <v>INSTITUTO NACIONAL DE LA VIVIENDA</v>
          </cell>
          <cell r="E269" t="str">
            <v>611901</v>
          </cell>
          <cell r="F269" t="str">
            <v>01</v>
          </cell>
          <cell r="G269" t="str">
            <v>01 - INSTITUTO NACIONAL DE LA VIVIENDA</v>
          </cell>
          <cell r="H269" t="str">
            <v>INSTITUTO NACIONAL DE LA VIVIENDA</v>
          </cell>
          <cell r="I269" t="str">
            <v>6119010001</v>
          </cell>
          <cell r="J269" t="str">
            <v>0001</v>
          </cell>
          <cell r="K269" t="str">
            <v>0001 - INSTITUTO NACIONAL DE LA VIVIENDA</v>
          </cell>
          <cell r="L269" t="str">
            <v>INSTITUTO NACIONAL DE LA VIVIENDA</v>
          </cell>
        </row>
        <row r="270">
          <cell r="B270" t="str">
            <v>6120</v>
          </cell>
          <cell r="C270" t="str">
            <v>6120 - PROYECTO LA CRUZ DE MANZANILLO</v>
          </cell>
          <cell r="D270" t="str">
            <v>PROYECTO LA CRUZ DE MANZANILLO</v>
          </cell>
          <cell r="E270" t="str">
            <v>612001</v>
          </cell>
          <cell r="F270" t="str">
            <v>01</v>
          </cell>
          <cell r="G270" t="str">
            <v>01 - LA CRUZ DE MANZANILLO</v>
          </cell>
          <cell r="H270" t="str">
            <v>LA CRUZ DE MANZANILLO</v>
          </cell>
          <cell r="I270" t="str">
            <v>6120010001</v>
          </cell>
          <cell r="J270" t="str">
            <v>0001</v>
          </cell>
          <cell r="K270" t="str">
            <v>0001 - LA CRUZ DE MANZANILLO</v>
          </cell>
          <cell r="L270" t="str">
            <v>LA CRUZ DE MANZANILLO</v>
          </cell>
        </row>
        <row r="271">
          <cell r="B271" t="str">
            <v>6121</v>
          </cell>
          <cell r="C271" t="str">
            <v>6121 - CORPORACION DE ACUEDUCTO Y ALCANTARILLADO DE BOCA CHICA</v>
          </cell>
          <cell r="D271" t="str">
            <v>CORPORACION DE ACUEDUCTO Y ALCANTARILLADO DE BOCA CHICA</v>
          </cell>
          <cell r="E271" t="str">
            <v>612101</v>
          </cell>
          <cell r="F271" t="str">
            <v>01</v>
          </cell>
          <cell r="G271" t="str">
            <v>01 - CORPORACION DE ACUEDUCTO Y ALCANTARILLADO DE BOCA CHICA</v>
          </cell>
          <cell r="H271" t="str">
            <v>CORPORACION DE ACUEDUCTO Y ALCANTARILLADO DE BOCA CHICA</v>
          </cell>
          <cell r="I271" t="str">
            <v>6121010001</v>
          </cell>
          <cell r="J271" t="str">
            <v>0001</v>
          </cell>
          <cell r="K271" t="str">
            <v>0001 - CORPORACION DE ACUEDUCTO Y ALCANTARILLADO DE BOCA CHICA</v>
          </cell>
          <cell r="L271" t="str">
            <v>CORPORACION DE ACUEDUCTO Y ALCANTARILLADO DE BOCA CHICA</v>
          </cell>
        </row>
        <row r="272">
          <cell r="B272" t="str">
            <v>6125</v>
          </cell>
          <cell r="C272" t="str">
            <v>6125 - CORPORACION DE ACUEDUCTO Y ALCANTARILLADO DE LA VEGA</v>
          </cell>
          <cell r="D272" t="str">
            <v>CORPORACION DE ACUEDUCTO Y ALCANTARILLADO DE LA VEGA</v>
          </cell>
          <cell r="E272" t="str">
            <v>612501</v>
          </cell>
          <cell r="F272" t="str">
            <v>01</v>
          </cell>
          <cell r="G272" t="str">
            <v>01 - CORPORACION DE ACUEDUCTO Y ALCANTARILLADO DE LA VEGA</v>
          </cell>
          <cell r="H272" t="str">
            <v>CORPORACION DE ACUEDUCTO Y ALCANTARILLADO DE LA VEGA</v>
          </cell>
          <cell r="I272" t="str">
            <v>6125010001</v>
          </cell>
          <cell r="J272" t="str">
            <v>0001</v>
          </cell>
          <cell r="K272" t="str">
            <v>0001 - CORPORACION DE ACUEDUCTO Y ALCANTARILLADO DE LA VEGA</v>
          </cell>
          <cell r="L272" t="str">
            <v>CORPORACION DE ACUEDUCTO Y ALCANTARILLADO DE LA VEGA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tabSelected="1" topLeftCell="A16" zoomScale="142" zoomScaleNormal="142" workbookViewId="0">
      <selection activeCell="A11" sqref="A11:W12"/>
    </sheetView>
  </sheetViews>
  <sheetFormatPr baseColWidth="10" defaultColWidth="11.42578125" defaultRowHeight="15" x14ac:dyDescent="0.25"/>
  <cols>
    <col min="2" max="2" width="14.28515625" bestFit="1" customWidth="1"/>
    <col min="4" max="4" width="7" customWidth="1"/>
    <col min="5" max="5" width="22" customWidth="1"/>
    <col min="6" max="6" width="13.28515625" bestFit="1" customWidth="1"/>
    <col min="7" max="7" width="15.85546875" customWidth="1"/>
    <col min="8" max="8" width="15.5703125" customWidth="1"/>
    <col min="9" max="9" width="12" customWidth="1"/>
    <col min="10" max="10" width="6" customWidth="1"/>
    <col min="11" max="11" width="1.85546875" customWidth="1"/>
    <col min="12" max="12" width="4.5703125" customWidth="1"/>
    <col min="13" max="13" width="1.140625" customWidth="1"/>
    <col min="14" max="14" width="7.140625" customWidth="1"/>
    <col min="15" max="15" width="7.5703125" customWidth="1"/>
    <col min="16" max="16" width="13.140625" bestFit="1" customWidth="1"/>
    <col min="18" max="18" width="3.28515625" customWidth="1"/>
    <col min="19" max="19" width="12.5703125" customWidth="1"/>
    <col min="20" max="20" width="14.7109375" customWidth="1"/>
    <col min="21" max="21" width="0.42578125" customWidth="1"/>
    <col min="22" max="22" width="12.28515625" customWidth="1"/>
    <col min="23" max="23" width="15" customWidth="1"/>
    <col min="24" max="24" width="18.140625" customWidth="1"/>
    <col min="25" max="25" width="14" bestFit="1" customWidth="1"/>
    <col min="26" max="26" width="16.28515625" customWidth="1"/>
  </cols>
  <sheetData>
    <row r="1" spans="1:23" ht="22.5" customHeight="1" thickBot="1" x14ac:dyDescent="0.3">
      <c r="A1" s="106"/>
      <c r="B1" s="107"/>
      <c r="C1" s="108"/>
      <c r="D1" s="115" t="s">
        <v>122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7"/>
    </row>
    <row r="2" spans="1:23" ht="9" customHeight="1" x14ac:dyDescent="0.25">
      <c r="A2" s="109"/>
      <c r="B2" s="110"/>
      <c r="C2" s="111"/>
      <c r="D2" s="118" t="s">
        <v>0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</row>
    <row r="3" spans="1:23" ht="6" customHeight="1" x14ac:dyDescent="0.25">
      <c r="A3" s="109"/>
      <c r="B3" s="110"/>
      <c r="C3" s="111"/>
      <c r="D3" s="121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</row>
    <row r="4" spans="1:23" ht="12" customHeight="1" x14ac:dyDescent="0.25">
      <c r="A4" s="109"/>
      <c r="B4" s="110"/>
      <c r="C4" s="111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</row>
    <row r="5" spans="1:23" ht="11.25" customHeight="1" x14ac:dyDescent="0.25">
      <c r="A5" s="109"/>
      <c r="B5" s="110"/>
      <c r="C5" s="111"/>
      <c r="D5" s="124" t="s">
        <v>1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</row>
    <row r="6" spans="1:23" ht="2.25" customHeight="1" x14ac:dyDescent="0.25">
      <c r="A6" s="109"/>
      <c r="B6" s="110"/>
      <c r="C6" s="111"/>
      <c r="D6" s="124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/>
    </row>
    <row r="7" spans="1:23" ht="8.25" customHeight="1" thickBot="1" x14ac:dyDescent="0.3">
      <c r="A7" s="112"/>
      <c r="B7" s="113"/>
      <c r="C7" s="114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6"/>
    </row>
    <row r="8" spans="1:23" ht="5.25" customHeight="1" x14ac:dyDescent="0.25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4"/>
      <c r="P8" s="5"/>
      <c r="Q8" s="6"/>
      <c r="R8" s="6"/>
      <c r="S8" s="7"/>
      <c r="T8" s="7"/>
      <c r="U8" s="6"/>
      <c r="V8" s="6"/>
      <c r="W8" s="8"/>
    </row>
    <row r="9" spans="1:23" x14ac:dyDescent="0.25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</row>
    <row r="10" spans="1:23" ht="5.25" customHeight="1" x14ac:dyDescent="0.25">
      <c r="A10" s="9"/>
      <c r="B10" s="10"/>
      <c r="C10" s="11"/>
      <c r="D10" s="11"/>
      <c r="E10" s="11"/>
      <c r="F10" s="12"/>
      <c r="G10" s="12"/>
      <c r="H10" s="12"/>
      <c r="I10" s="13"/>
      <c r="J10" s="11"/>
      <c r="K10" s="11"/>
      <c r="L10" s="11"/>
      <c r="M10" s="14"/>
      <c r="N10" s="14"/>
      <c r="O10" s="4"/>
      <c r="P10" s="5"/>
      <c r="Q10" s="6"/>
      <c r="R10" s="6"/>
      <c r="S10" s="7"/>
      <c r="T10" s="7"/>
      <c r="U10" s="6"/>
      <c r="V10" s="6"/>
      <c r="W10" s="8"/>
    </row>
    <row r="11" spans="1:23" ht="9" customHeight="1" x14ac:dyDescent="0.25">
      <c r="A11" s="96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</row>
    <row r="12" spans="1:23" ht="11.25" customHeight="1" x14ac:dyDescent="0.2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8"/>
    </row>
    <row r="13" spans="1:23" ht="5.25" customHeight="1" x14ac:dyDescent="0.25">
      <c r="A13" s="15"/>
      <c r="B13" s="16"/>
      <c r="C13" s="17"/>
      <c r="D13" s="17"/>
      <c r="E13" s="17"/>
      <c r="F13" s="18"/>
      <c r="G13" s="18"/>
      <c r="H13" s="18"/>
      <c r="I13" s="19"/>
      <c r="J13" s="6"/>
      <c r="K13" s="6"/>
      <c r="L13" s="6"/>
      <c r="M13" s="20"/>
      <c r="N13" s="21"/>
      <c r="O13" s="4"/>
      <c r="P13" s="5"/>
      <c r="Q13" s="6"/>
      <c r="R13" s="6"/>
      <c r="S13" s="7"/>
      <c r="T13" s="7"/>
      <c r="U13" s="6"/>
      <c r="V13" s="6"/>
      <c r="W13" s="8"/>
    </row>
    <row r="14" spans="1:23" hidden="1" x14ac:dyDescent="0.25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1"/>
    </row>
    <row r="15" spans="1:23" ht="4.5" customHeight="1" x14ac:dyDescent="0.25">
      <c r="A15" s="15"/>
      <c r="B15" s="16"/>
      <c r="C15" s="17"/>
      <c r="D15" s="17"/>
      <c r="E15" s="17"/>
      <c r="F15" s="18"/>
      <c r="G15" s="18"/>
      <c r="H15" s="18"/>
      <c r="I15" s="19"/>
      <c r="J15" s="6"/>
      <c r="K15" s="6"/>
      <c r="L15" s="6"/>
      <c r="M15" s="20"/>
      <c r="N15" s="21"/>
      <c r="O15" s="4"/>
      <c r="P15" s="5"/>
      <c r="Q15" s="6"/>
      <c r="R15" s="6"/>
      <c r="S15" s="7"/>
      <c r="T15" s="7"/>
      <c r="U15" s="6"/>
      <c r="V15" s="6"/>
      <c r="W15" s="8"/>
    </row>
    <row r="16" spans="1:23" ht="13.5" customHeight="1" thickBot="1" x14ac:dyDescent="0.3">
      <c r="A16" s="132" t="s">
        <v>3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4"/>
    </row>
    <row r="17" spans="1:25" ht="6" hidden="1" customHeight="1" thickBot="1" x14ac:dyDescent="0.3">
      <c r="A17" s="15"/>
      <c r="B17" s="16"/>
      <c r="C17" s="17"/>
      <c r="D17" s="17"/>
      <c r="E17" s="17"/>
      <c r="F17" s="18"/>
      <c r="G17" s="18"/>
      <c r="H17" s="18"/>
      <c r="I17" s="19"/>
      <c r="J17" s="6"/>
      <c r="K17" s="6"/>
      <c r="L17" s="6"/>
      <c r="M17" s="20"/>
      <c r="N17" s="21"/>
      <c r="O17" s="4"/>
      <c r="P17" s="5"/>
      <c r="Q17" s="6"/>
      <c r="R17" s="6"/>
      <c r="S17" s="7"/>
      <c r="T17" s="7"/>
      <c r="U17" s="6"/>
      <c r="V17" s="6"/>
      <c r="W17" s="8"/>
    </row>
    <row r="18" spans="1:25" ht="27.75" customHeight="1" thickBot="1" x14ac:dyDescent="0.3">
      <c r="A18" s="86" t="s">
        <v>4</v>
      </c>
      <c r="B18" s="87"/>
      <c r="C18" s="1">
        <v>5177</v>
      </c>
      <c r="D18" s="135" t="s">
        <v>5</v>
      </c>
      <c r="E18" s="136"/>
      <c r="F18" s="136"/>
      <c r="G18" s="137"/>
      <c r="H18" s="22" t="s">
        <v>6</v>
      </c>
      <c r="I18" s="2" t="s">
        <v>7</v>
      </c>
      <c r="J18" s="138"/>
      <c r="K18" s="139"/>
      <c r="L18" s="139"/>
      <c r="M18" s="139"/>
      <c r="N18" s="139"/>
      <c r="O18" s="139"/>
      <c r="P18" s="140"/>
      <c r="Q18" s="141" t="s">
        <v>8</v>
      </c>
      <c r="R18" s="142"/>
      <c r="S18" s="142"/>
      <c r="T18" s="142"/>
      <c r="U18" s="91" t="s">
        <v>9</v>
      </c>
      <c r="V18" s="100"/>
      <c r="W18" s="101"/>
    </row>
    <row r="19" spans="1:25" ht="6" customHeight="1" thickBot="1" x14ac:dyDescent="0.3">
      <c r="A19" s="23"/>
      <c r="B19" s="16"/>
      <c r="C19" s="24"/>
      <c r="D19" s="25"/>
      <c r="E19" s="16"/>
      <c r="F19" s="16"/>
      <c r="G19" s="26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7"/>
      <c r="T19" s="7"/>
      <c r="U19" s="6"/>
      <c r="V19" s="6"/>
      <c r="W19" s="49"/>
    </row>
    <row r="20" spans="1:25" ht="29.25" customHeight="1" thickBot="1" x14ac:dyDescent="0.3">
      <c r="A20" s="23" t="s">
        <v>10</v>
      </c>
      <c r="B20" s="18"/>
      <c r="C20" s="1" t="s">
        <v>11</v>
      </c>
      <c r="D20" s="143" t="s">
        <v>5</v>
      </c>
      <c r="E20" s="144"/>
      <c r="F20" s="144"/>
      <c r="G20" s="145"/>
      <c r="H20" s="91" t="s">
        <v>12</v>
      </c>
      <c r="I20" s="99"/>
      <c r="J20" s="93">
        <v>64826675</v>
      </c>
      <c r="K20" s="94"/>
      <c r="L20" s="94"/>
      <c r="M20" s="94"/>
      <c r="N20" s="94"/>
      <c r="O20" s="95"/>
      <c r="P20" s="18"/>
      <c r="Q20" s="93">
        <f>+J20</f>
        <v>64826675</v>
      </c>
      <c r="R20" s="94"/>
      <c r="S20" s="95"/>
      <c r="T20" s="27"/>
      <c r="U20" s="91" t="s">
        <v>13</v>
      </c>
      <c r="V20" s="100"/>
      <c r="W20" s="101"/>
    </row>
    <row r="21" spans="1:25" ht="6.75" customHeight="1" thickBot="1" x14ac:dyDescent="0.3">
      <c r="A21" s="23"/>
      <c r="B21" s="16"/>
      <c r="C21" s="24"/>
      <c r="D21" s="24"/>
      <c r="E21" s="17"/>
      <c r="F21" s="17"/>
      <c r="G21" s="28"/>
      <c r="H21" s="25"/>
      <c r="I21" s="29"/>
      <c r="J21" s="30"/>
      <c r="K21" s="31"/>
      <c r="L21" s="31"/>
      <c r="M21" s="32"/>
      <c r="N21" s="21"/>
      <c r="O21" s="4"/>
      <c r="P21" s="5"/>
      <c r="Q21" s="6"/>
      <c r="R21" s="6"/>
      <c r="S21" s="7"/>
      <c r="T21" s="7"/>
      <c r="U21" s="6"/>
      <c r="V21" s="6"/>
      <c r="W21" s="33"/>
    </row>
    <row r="22" spans="1:25" ht="43.5" customHeight="1" thickBot="1" x14ac:dyDescent="0.3">
      <c r="A22" s="86" t="s">
        <v>14</v>
      </c>
      <c r="B22" s="87"/>
      <c r="C22" s="3" t="s">
        <v>15</v>
      </c>
      <c r="D22" s="88" t="s">
        <v>82</v>
      </c>
      <c r="E22" s="89"/>
      <c r="F22" s="89"/>
      <c r="G22" s="90"/>
      <c r="H22" s="91" t="s">
        <v>16</v>
      </c>
      <c r="I22" s="92"/>
      <c r="J22" s="93">
        <f>J20</f>
        <v>64826675</v>
      </c>
      <c r="K22" s="94"/>
      <c r="L22" s="94"/>
      <c r="M22" s="94"/>
      <c r="N22" s="94"/>
      <c r="O22" s="95"/>
      <c r="P22" s="18"/>
      <c r="Q22" s="93">
        <f>+J22</f>
        <v>64826675</v>
      </c>
      <c r="R22" s="94"/>
      <c r="S22" s="95"/>
      <c r="T22" s="7"/>
      <c r="U22" s="91" t="s">
        <v>17</v>
      </c>
      <c r="V22" s="100"/>
      <c r="W22" s="101"/>
    </row>
    <row r="23" spans="1:25" x14ac:dyDescent="0.25">
      <c r="A23" s="36"/>
      <c r="B23" s="37"/>
      <c r="C23" s="37"/>
      <c r="D23" s="37"/>
      <c r="E23" s="37"/>
      <c r="F23" s="37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</row>
    <row r="24" spans="1:25" x14ac:dyDescent="0.25">
      <c r="A24" s="1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40"/>
    </row>
    <row r="25" spans="1:25" x14ac:dyDescent="0.25">
      <c r="A25" s="96" t="s">
        <v>18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8"/>
    </row>
    <row r="26" spans="1:25" ht="15.75" thickBot="1" x14ac:dyDescent="0.3">
      <c r="A26" s="23"/>
      <c r="B26" s="16"/>
      <c r="C26" s="34"/>
      <c r="D26" s="34"/>
      <c r="E26" s="18"/>
      <c r="F26" s="18"/>
      <c r="G26" s="6"/>
      <c r="H26" s="18"/>
      <c r="I26" s="35"/>
      <c r="J26" s="25"/>
      <c r="K26" s="31"/>
      <c r="L26" s="31"/>
      <c r="M26" s="32"/>
      <c r="N26" s="21"/>
      <c r="O26" s="4"/>
      <c r="P26" s="5"/>
      <c r="Q26" s="6"/>
      <c r="R26" s="6"/>
      <c r="S26" s="7"/>
      <c r="T26" s="7"/>
      <c r="U26" s="6"/>
      <c r="V26" s="6"/>
      <c r="W26" s="8"/>
    </row>
    <row r="27" spans="1:25" ht="15.75" thickBot="1" x14ac:dyDescent="0.3">
      <c r="A27" s="233" t="s">
        <v>19</v>
      </c>
      <c r="B27" s="234"/>
      <c r="C27" s="234"/>
      <c r="D27" s="235"/>
      <c r="E27" s="236" t="s">
        <v>20</v>
      </c>
      <c r="F27" s="237" t="s">
        <v>21</v>
      </c>
      <c r="G27" s="238"/>
      <c r="H27" s="236" t="s">
        <v>22</v>
      </c>
      <c r="I27" s="239" t="s">
        <v>23</v>
      </c>
      <c r="J27" s="240" t="s">
        <v>110</v>
      </c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2"/>
    </row>
    <row r="28" spans="1:25" ht="15.75" thickBot="1" x14ac:dyDescent="0.3">
      <c r="A28" s="243"/>
      <c r="B28" s="244"/>
      <c r="C28" s="244"/>
      <c r="D28" s="245"/>
      <c r="E28" s="246"/>
      <c r="F28" s="247"/>
      <c r="G28" s="248"/>
      <c r="H28" s="246"/>
      <c r="I28" s="249"/>
      <c r="J28" s="250" t="s">
        <v>24</v>
      </c>
      <c r="K28" s="250"/>
      <c r="L28" s="250"/>
      <c r="M28" s="250"/>
      <c r="N28" s="250"/>
      <c r="O28" s="250"/>
      <c r="P28" s="251" t="s">
        <v>25</v>
      </c>
      <c r="Q28" s="252"/>
      <c r="R28" s="252"/>
      <c r="S28" s="251" t="s">
        <v>26</v>
      </c>
      <c r="T28" s="252"/>
      <c r="U28" s="253"/>
      <c r="V28" s="251" t="s">
        <v>27</v>
      </c>
      <c r="W28" s="254"/>
    </row>
    <row r="29" spans="1:25" ht="38.25" x14ac:dyDescent="0.25">
      <c r="A29" s="243"/>
      <c r="B29" s="244"/>
      <c r="C29" s="244"/>
      <c r="D29" s="245"/>
      <c r="E29" s="246"/>
      <c r="F29" s="247"/>
      <c r="G29" s="248"/>
      <c r="H29" s="246"/>
      <c r="I29" s="249"/>
      <c r="J29" s="255" t="s">
        <v>28</v>
      </c>
      <c r="K29" s="255"/>
      <c r="L29" s="255"/>
      <c r="M29" s="256"/>
      <c r="N29" s="255" t="s">
        <v>29</v>
      </c>
      <c r="O29" s="255"/>
      <c r="P29" s="257" t="s">
        <v>28</v>
      </c>
      <c r="Q29" s="256" t="s">
        <v>29</v>
      </c>
      <c r="R29" s="258"/>
      <c r="S29" s="257" t="s">
        <v>28</v>
      </c>
      <c r="T29" s="256" t="s">
        <v>29</v>
      </c>
      <c r="U29" s="259"/>
      <c r="V29" s="257" t="s">
        <v>28</v>
      </c>
      <c r="W29" s="260" t="str">
        <f>+T29</f>
        <v>Presupuesto Asignado</v>
      </c>
    </row>
    <row r="30" spans="1:25" ht="32.25" customHeight="1" x14ac:dyDescent="0.25">
      <c r="A30" s="261" t="s">
        <v>119</v>
      </c>
      <c r="B30" s="262"/>
      <c r="C30" s="262"/>
      <c r="D30" s="263"/>
      <c r="E30" s="264" t="s">
        <v>51</v>
      </c>
      <c r="F30" s="265" t="s">
        <v>30</v>
      </c>
      <c r="G30" s="265"/>
      <c r="H30" s="266">
        <v>24756380.390000001</v>
      </c>
      <c r="I30" s="267" t="s">
        <v>31</v>
      </c>
      <c r="J30" s="268" t="s">
        <v>31</v>
      </c>
      <c r="K30" s="269"/>
      <c r="L30" s="269"/>
      <c r="M30" s="270"/>
      <c r="N30" s="271">
        <v>6189845.0999999996</v>
      </c>
      <c r="O30" s="271"/>
      <c r="P30" s="267" t="s">
        <v>31</v>
      </c>
      <c r="Q30" s="272">
        <v>6188845.0999999996</v>
      </c>
      <c r="R30" s="273"/>
      <c r="S30" s="267" t="s">
        <v>31</v>
      </c>
      <c r="T30" s="274">
        <v>6188845.0899999999</v>
      </c>
      <c r="U30" s="274"/>
      <c r="V30" s="267" t="s">
        <v>31</v>
      </c>
      <c r="W30" s="275">
        <v>6188845.0999999996</v>
      </c>
      <c r="X30" s="41"/>
      <c r="Y30" s="41"/>
    </row>
    <row r="31" spans="1:25" s="58" customFormat="1" ht="76.5" customHeight="1" x14ac:dyDescent="0.25">
      <c r="A31" s="276" t="s">
        <v>120</v>
      </c>
      <c r="B31" s="276"/>
      <c r="C31" s="276"/>
      <c r="D31" s="276"/>
      <c r="E31" s="277" t="s">
        <v>87</v>
      </c>
      <c r="F31" s="278" t="s">
        <v>104</v>
      </c>
      <c r="G31" s="278"/>
      <c r="H31" s="279">
        <v>10787041.789999999</v>
      </c>
      <c r="I31" s="280">
        <v>3</v>
      </c>
      <c r="J31" s="281">
        <v>1</v>
      </c>
      <c r="K31" s="281"/>
      <c r="L31" s="281"/>
      <c r="M31" s="281"/>
      <c r="N31" s="271">
        <v>2696760.45</v>
      </c>
      <c r="O31" s="271"/>
      <c r="P31" s="282">
        <v>1</v>
      </c>
      <c r="Q31" s="283">
        <v>2696760.44</v>
      </c>
      <c r="R31" s="284"/>
      <c r="S31" s="282">
        <v>1</v>
      </c>
      <c r="T31" s="285">
        <v>2696760.45</v>
      </c>
      <c r="U31" s="285"/>
      <c r="V31" s="286">
        <v>0</v>
      </c>
      <c r="W31" s="287">
        <v>2696760.45</v>
      </c>
      <c r="X31" s="41"/>
      <c r="Y31" s="41"/>
    </row>
    <row r="32" spans="1:25" s="58" customFormat="1" ht="66" customHeight="1" x14ac:dyDescent="0.25">
      <c r="A32" s="288" t="s">
        <v>121</v>
      </c>
      <c r="B32" s="289"/>
      <c r="C32" s="289"/>
      <c r="D32" s="290"/>
      <c r="E32" s="277" t="s">
        <v>90</v>
      </c>
      <c r="F32" s="304" t="s">
        <v>105</v>
      </c>
      <c r="G32" s="305"/>
      <c r="H32" s="279">
        <v>29283252.82</v>
      </c>
      <c r="I32" s="280">
        <v>10</v>
      </c>
      <c r="J32" s="291">
        <v>2</v>
      </c>
      <c r="K32" s="292"/>
      <c r="L32" s="292"/>
      <c r="M32" s="293"/>
      <c r="N32" s="283">
        <v>7320813.2000000002</v>
      </c>
      <c r="O32" s="284"/>
      <c r="P32" s="282">
        <v>3</v>
      </c>
      <c r="Q32" s="283">
        <v>7320813.21</v>
      </c>
      <c r="R32" s="284"/>
      <c r="S32" s="282">
        <v>3</v>
      </c>
      <c r="T32" s="294">
        <v>7320813.2000000002</v>
      </c>
      <c r="U32" s="294"/>
      <c r="V32" s="286">
        <v>2</v>
      </c>
      <c r="W32" s="287">
        <v>7320813.21</v>
      </c>
      <c r="X32" s="41"/>
      <c r="Y32" s="41"/>
    </row>
    <row r="33" spans="1:25" s="58" customFormat="1" ht="38.25" x14ac:dyDescent="0.25">
      <c r="A33" s="302" t="s">
        <v>118</v>
      </c>
      <c r="B33" s="303"/>
      <c r="C33" s="303"/>
      <c r="D33" s="303"/>
      <c r="E33" s="303"/>
      <c r="F33" s="303"/>
      <c r="G33" s="303"/>
      <c r="H33" s="296">
        <f>SUM(H30:H32)</f>
        <v>64826675</v>
      </c>
      <c r="I33" s="297" t="s">
        <v>32</v>
      </c>
      <c r="J33" s="295"/>
      <c r="K33" s="295"/>
      <c r="L33" s="295"/>
      <c r="M33" s="295"/>
      <c r="N33" s="298">
        <f>SUM(N30:O32)</f>
        <v>16207418.75</v>
      </c>
      <c r="O33" s="299"/>
      <c r="P33" s="300" t="s">
        <v>32</v>
      </c>
      <c r="Q33" s="298">
        <f>SUM(Q30:R32)</f>
        <v>16206418.75</v>
      </c>
      <c r="R33" s="299"/>
      <c r="S33" s="300" t="s">
        <v>32</v>
      </c>
      <c r="T33" s="298">
        <f>SUM(T30:U32)</f>
        <v>16206418.739999998</v>
      </c>
      <c r="U33" s="299"/>
      <c r="V33" s="300" t="s">
        <v>32</v>
      </c>
      <c r="W33" s="301">
        <f>SUM(W30:W32)</f>
        <v>16206418.760000002</v>
      </c>
      <c r="X33" s="41"/>
      <c r="Y33" s="41"/>
    </row>
    <row r="34" spans="1:25" ht="46.5" hidden="1" customHeight="1" x14ac:dyDescent="0.25">
      <c r="A34" s="105" t="s">
        <v>33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</row>
    <row r="35" spans="1:25" ht="24.75" customHeight="1" x14ac:dyDescent="0.25">
      <c r="A35" s="43"/>
      <c r="B35" s="43"/>
      <c r="C35" s="43"/>
      <c r="D35" s="42"/>
      <c r="E35" s="42"/>
      <c r="F35" s="43"/>
      <c r="G35" s="43"/>
      <c r="H35" s="71"/>
      <c r="I35" s="43"/>
      <c r="K35" s="42"/>
      <c r="L35" s="42"/>
      <c r="M35" s="42"/>
      <c r="N35" s="54"/>
      <c r="O35" s="54"/>
      <c r="P35" s="56"/>
      <c r="Q35" s="54"/>
      <c r="R35" s="55"/>
      <c r="S35" s="56"/>
      <c r="T35" s="54"/>
      <c r="U35" s="55"/>
      <c r="V35" s="56"/>
      <c r="W35" s="54"/>
      <c r="X35" s="41"/>
    </row>
    <row r="36" spans="1:25" x14ac:dyDescent="0.25">
      <c r="A36" s="50"/>
      <c r="B36" s="44"/>
      <c r="C36" s="45"/>
      <c r="E36" s="48"/>
      <c r="F36" s="41"/>
      <c r="G36" s="41"/>
      <c r="H36" s="41"/>
      <c r="I36" s="41"/>
      <c r="N36" s="57"/>
      <c r="O36" s="58"/>
      <c r="P36" s="59"/>
      <c r="Q36" s="58"/>
      <c r="R36" s="58"/>
      <c r="S36" s="58"/>
      <c r="T36" s="60"/>
      <c r="U36" s="58"/>
      <c r="V36" s="58"/>
      <c r="W36" s="58"/>
      <c r="X36" s="41"/>
    </row>
    <row r="37" spans="1:25" x14ac:dyDescent="0.25">
      <c r="A37" s="50"/>
      <c r="B37" s="44"/>
      <c r="C37" s="45"/>
      <c r="E37" s="48"/>
      <c r="F37" s="41"/>
      <c r="G37" s="41"/>
      <c r="H37" s="41"/>
      <c r="I37" s="41"/>
      <c r="N37" s="58"/>
      <c r="O37" s="58"/>
      <c r="P37" s="59"/>
      <c r="Q37" s="58"/>
      <c r="R37" s="58"/>
      <c r="S37" s="58"/>
      <c r="T37" s="58"/>
      <c r="U37" s="58"/>
      <c r="V37" s="58"/>
      <c r="W37" s="58"/>
    </row>
    <row r="38" spans="1:25" x14ac:dyDescent="0.25">
      <c r="A38" s="50"/>
      <c r="B38" s="44"/>
      <c r="C38" s="45"/>
      <c r="E38" s="48"/>
      <c r="F38" s="41"/>
      <c r="G38" s="41"/>
      <c r="H38" s="41"/>
      <c r="I38" s="41"/>
      <c r="N38" s="58"/>
      <c r="O38" s="58"/>
      <c r="P38" s="59"/>
      <c r="Q38" s="58"/>
      <c r="R38" s="58"/>
      <c r="S38" s="58"/>
      <c r="T38" s="58"/>
      <c r="U38" s="58"/>
      <c r="V38" s="58"/>
      <c r="W38" s="58"/>
    </row>
    <row r="39" spans="1:25" x14ac:dyDescent="0.25">
      <c r="A39" s="51"/>
      <c r="B39" s="46"/>
      <c r="C39" s="47"/>
      <c r="E39" s="60"/>
      <c r="F39" s="60"/>
      <c r="G39" s="60"/>
      <c r="H39" s="60"/>
      <c r="I39" s="60"/>
      <c r="J39" s="58"/>
      <c r="K39" s="58"/>
      <c r="N39" s="60"/>
      <c r="O39" s="58"/>
      <c r="P39" s="58"/>
      <c r="Q39" s="58"/>
      <c r="R39" s="58"/>
      <c r="S39" s="58"/>
      <c r="T39" s="58"/>
      <c r="U39" s="58"/>
      <c r="V39" s="58"/>
      <c r="W39" s="58"/>
    </row>
    <row r="40" spans="1:25" x14ac:dyDescent="0.25">
      <c r="E40" s="41"/>
    </row>
  </sheetData>
  <mergeCells count="63">
    <mergeCell ref="Q32:R32"/>
    <mergeCell ref="A32:D32"/>
    <mergeCell ref="F32:G32"/>
    <mergeCell ref="J32:M32"/>
    <mergeCell ref="N32:O32"/>
    <mergeCell ref="A9:W9"/>
    <mergeCell ref="A34:W34"/>
    <mergeCell ref="A1:C7"/>
    <mergeCell ref="D1:W1"/>
    <mergeCell ref="D2:W4"/>
    <mergeCell ref="D5:W7"/>
    <mergeCell ref="A8:N8"/>
    <mergeCell ref="A11:W12"/>
    <mergeCell ref="A14:W14"/>
    <mergeCell ref="A16:W16"/>
    <mergeCell ref="A18:B18"/>
    <mergeCell ref="D18:G18"/>
    <mergeCell ref="J18:P18"/>
    <mergeCell ref="Q18:T18"/>
    <mergeCell ref="U18:W18"/>
    <mergeCell ref="D20:G20"/>
    <mergeCell ref="J29:M29"/>
    <mergeCell ref="N29:O29"/>
    <mergeCell ref="Q29:R29"/>
    <mergeCell ref="T29:U29"/>
    <mergeCell ref="H20:I20"/>
    <mergeCell ref="J20:O20"/>
    <mergeCell ref="Q20:S20"/>
    <mergeCell ref="U20:W20"/>
    <mergeCell ref="U22:W22"/>
    <mergeCell ref="Q22:S22"/>
    <mergeCell ref="A30:D30"/>
    <mergeCell ref="A22:B22"/>
    <mergeCell ref="D22:G22"/>
    <mergeCell ref="H22:I22"/>
    <mergeCell ref="J22:O22"/>
    <mergeCell ref="A25:W25"/>
    <mergeCell ref="A27:D29"/>
    <mergeCell ref="E27:E29"/>
    <mergeCell ref="F27:G29"/>
    <mergeCell ref="H27:H29"/>
    <mergeCell ref="I27:I29"/>
    <mergeCell ref="J27:W27"/>
    <mergeCell ref="J28:O28"/>
    <mergeCell ref="P28:R28"/>
    <mergeCell ref="S28:U28"/>
    <mergeCell ref="V28:W28"/>
    <mergeCell ref="A31:D31"/>
    <mergeCell ref="F31:G31"/>
    <mergeCell ref="J31:M31"/>
    <mergeCell ref="N31:O31"/>
    <mergeCell ref="Q31:R31"/>
    <mergeCell ref="T31:U31"/>
    <mergeCell ref="F30:G30"/>
    <mergeCell ref="N30:O30"/>
    <mergeCell ref="Q30:R30"/>
    <mergeCell ref="T30:U30"/>
    <mergeCell ref="J30:M30"/>
    <mergeCell ref="A33:G33"/>
    <mergeCell ref="I33:M33"/>
    <mergeCell ref="N33:O33"/>
    <mergeCell ref="Q33:R33"/>
    <mergeCell ref="T33:U33"/>
  </mergeCells>
  <conditionalFormatting sqref="Q20:S20">
    <cfRule type="cellIs" dxfId="1" priority="1" operator="lessThan">
      <formula>0</formula>
    </cfRule>
    <cfRule type="cellIs" dxfId="0" priority="2" operator="greaterThan">
      <formula>0</formula>
    </cfRule>
  </conditionalFormatting>
  <printOptions headings="1"/>
  <pageMargins left="0.25" right="0.25" top="0.75" bottom="0.75" header="0.3" footer="0.3"/>
  <pageSetup paperSize="5" scale="7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6"/>
  <sheetViews>
    <sheetView zoomScale="80" zoomScaleNormal="80" workbookViewId="0">
      <selection activeCell="D16" sqref="D16"/>
    </sheetView>
  </sheetViews>
  <sheetFormatPr baseColWidth="10" defaultColWidth="9.140625" defaultRowHeight="15" x14ac:dyDescent="0.25"/>
  <cols>
    <col min="1" max="1" width="5" customWidth="1"/>
    <col min="2" max="2" width="27.140625" customWidth="1"/>
    <col min="3" max="3" width="26.85546875" customWidth="1"/>
    <col min="4" max="4" width="29.85546875" customWidth="1"/>
    <col min="9" max="9" width="12.28515625" customWidth="1"/>
    <col min="13" max="13" width="23.5703125" customWidth="1"/>
    <col min="14" max="14" width="26.140625" customWidth="1"/>
    <col min="15" max="15" width="45.28515625" customWidth="1"/>
  </cols>
  <sheetData>
    <row r="1" spans="1:15" ht="15.75" x14ac:dyDescent="0.25">
      <c r="A1" s="149" t="s">
        <v>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5.75" x14ac:dyDescent="0.25">
      <c r="A2" s="149" t="s">
        <v>35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5.75" x14ac:dyDescent="0.25">
      <c r="A3" s="149" t="s">
        <v>36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5.75" x14ac:dyDescent="0.25">
      <c r="A4" s="149" t="s">
        <v>79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5.75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51" customHeight="1" x14ac:dyDescent="0.25">
      <c r="A6" s="152" t="s">
        <v>75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1:15" ht="34.5" customHeight="1" x14ac:dyDescent="0.25">
      <c r="A7" s="151" t="s">
        <v>106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68"/>
    </row>
    <row r="8" spans="1:15" x14ac:dyDescent="0.25">
      <c r="A8" s="52"/>
      <c r="B8" s="53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1:15" x14ac:dyDescent="0.25">
      <c r="A9" s="63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32.450000000000003" customHeight="1" x14ac:dyDescent="0.25">
      <c r="A10" s="148" t="s">
        <v>37</v>
      </c>
      <c r="B10" s="146" t="s">
        <v>38</v>
      </c>
      <c r="C10" s="147" t="s">
        <v>20</v>
      </c>
      <c r="D10" s="146" t="s">
        <v>39</v>
      </c>
      <c r="E10" s="146" t="s">
        <v>107</v>
      </c>
      <c r="F10" s="146"/>
      <c r="G10" s="146"/>
      <c r="H10" s="146"/>
      <c r="I10" s="146"/>
      <c r="J10" s="155" t="s">
        <v>77</v>
      </c>
      <c r="K10" s="156"/>
      <c r="L10" s="157"/>
      <c r="M10" s="146" t="s">
        <v>40</v>
      </c>
      <c r="N10" s="146" t="s">
        <v>41</v>
      </c>
      <c r="O10" s="146" t="s">
        <v>42</v>
      </c>
    </row>
    <row r="11" spans="1:15" x14ac:dyDescent="0.25">
      <c r="A11" s="148"/>
      <c r="B11" s="146"/>
      <c r="C11" s="147"/>
      <c r="D11" s="146"/>
      <c r="E11" s="146" t="s">
        <v>43</v>
      </c>
      <c r="F11" s="146" t="s">
        <v>44</v>
      </c>
      <c r="G11" s="146" t="s">
        <v>45</v>
      </c>
      <c r="H11" s="146" t="s">
        <v>46</v>
      </c>
      <c r="I11" s="146" t="s">
        <v>50</v>
      </c>
      <c r="J11" s="154" t="s">
        <v>47</v>
      </c>
      <c r="K11" s="154" t="s">
        <v>48</v>
      </c>
      <c r="L11" s="154" t="s">
        <v>49</v>
      </c>
      <c r="M11" s="146"/>
      <c r="N11" s="146"/>
      <c r="O11" s="146"/>
    </row>
    <row r="12" spans="1:15" x14ac:dyDescent="0.25">
      <c r="A12" s="148"/>
      <c r="B12" s="146"/>
      <c r="C12" s="147"/>
      <c r="D12" s="146"/>
      <c r="E12" s="146"/>
      <c r="F12" s="146"/>
      <c r="G12" s="146"/>
      <c r="H12" s="146"/>
      <c r="I12" s="146"/>
      <c r="J12" s="154"/>
      <c r="K12" s="154"/>
      <c r="L12" s="154"/>
      <c r="M12" s="146"/>
      <c r="N12" s="146"/>
      <c r="O12" s="146"/>
    </row>
    <row r="13" spans="1:15" x14ac:dyDescent="0.25">
      <c r="A13" s="148"/>
      <c r="B13" s="146"/>
      <c r="C13" s="147"/>
      <c r="D13" s="146"/>
      <c r="E13" s="146"/>
      <c r="F13" s="146"/>
      <c r="G13" s="146"/>
      <c r="H13" s="146"/>
      <c r="I13" s="146"/>
      <c r="J13" s="154"/>
      <c r="K13" s="154"/>
      <c r="L13" s="154"/>
      <c r="M13" s="146"/>
      <c r="N13" s="146"/>
      <c r="O13" s="146"/>
    </row>
    <row r="14" spans="1:15" x14ac:dyDescent="0.25">
      <c r="A14" s="148"/>
      <c r="B14" s="146"/>
      <c r="C14" s="147"/>
      <c r="D14" s="146"/>
      <c r="E14" s="146"/>
      <c r="F14" s="146"/>
      <c r="G14" s="146"/>
      <c r="H14" s="146"/>
      <c r="I14" s="146"/>
      <c r="J14" s="154"/>
      <c r="K14" s="154"/>
      <c r="L14" s="154"/>
      <c r="M14" s="146"/>
      <c r="N14" s="146"/>
      <c r="O14" s="146"/>
    </row>
    <row r="15" spans="1:15" ht="174.75" customHeight="1" x14ac:dyDescent="0.25">
      <c r="A15" s="66">
        <v>2</v>
      </c>
      <c r="B15" s="66" t="s">
        <v>109</v>
      </c>
      <c r="C15" s="70" t="s">
        <v>78</v>
      </c>
      <c r="D15" s="61" t="s">
        <v>76</v>
      </c>
      <c r="E15" s="62">
        <v>1</v>
      </c>
      <c r="F15" s="62">
        <v>1</v>
      </c>
      <c r="G15" s="62">
        <v>1</v>
      </c>
      <c r="H15" s="72">
        <v>0</v>
      </c>
      <c r="I15" s="72">
        <f>E15+F15+G15+H15</f>
        <v>3</v>
      </c>
      <c r="J15" s="73">
        <v>0</v>
      </c>
      <c r="K15" s="73">
        <v>0</v>
      </c>
      <c r="L15" s="73">
        <v>0</v>
      </c>
      <c r="M15" s="74" t="s">
        <v>115</v>
      </c>
      <c r="N15" s="74" t="s">
        <v>116</v>
      </c>
      <c r="O15" s="74" t="s">
        <v>112</v>
      </c>
    </row>
    <row r="16" spans="1:15" ht="129" customHeight="1" x14ac:dyDescent="0.25">
      <c r="A16" s="66">
        <v>3</v>
      </c>
      <c r="B16" s="66" t="s">
        <v>114</v>
      </c>
      <c r="C16" s="70" t="s">
        <v>90</v>
      </c>
      <c r="D16" s="61" t="s">
        <v>108</v>
      </c>
      <c r="E16" s="62">
        <v>2</v>
      </c>
      <c r="F16" s="62">
        <v>3</v>
      </c>
      <c r="G16" s="62">
        <v>3</v>
      </c>
      <c r="H16" s="72">
        <v>2</v>
      </c>
      <c r="I16" s="72">
        <f>E16+F16+G16+H16</f>
        <v>10</v>
      </c>
      <c r="J16" s="73"/>
      <c r="K16" s="73"/>
      <c r="L16" s="73"/>
      <c r="M16" s="74" t="s">
        <v>117</v>
      </c>
      <c r="N16" s="74" t="s">
        <v>111</v>
      </c>
      <c r="O16" s="85" t="s">
        <v>113</v>
      </c>
    </row>
  </sheetData>
  <mergeCells count="24">
    <mergeCell ref="O10:O14"/>
    <mergeCell ref="K11:K14"/>
    <mergeCell ref="L11:L14"/>
    <mergeCell ref="J10:L10"/>
    <mergeCell ref="M10:M14"/>
    <mergeCell ref="N10:N14"/>
    <mergeCell ref="J11:J14"/>
    <mergeCell ref="A1:O1"/>
    <mergeCell ref="A2:O2"/>
    <mergeCell ref="A3:O3"/>
    <mergeCell ref="A4:O4"/>
    <mergeCell ref="C8:O8"/>
    <mergeCell ref="A7:N7"/>
    <mergeCell ref="A6:O6"/>
    <mergeCell ref="A10:A14"/>
    <mergeCell ref="B10:B14"/>
    <mergeCell ref="E11:E14"/>
    <mergeCell ref="F11:F14"/>
    <mergeCell ref="G11:G14"/>
    <mergeCell ref="H11:H14"/>
    <mergeCell ref="I11:I14"/>
    <mergeCell ref="C10:C14"/>
    <mergeCell ref="D10:D14"/>
    <mergeCell ref="E10:I10"/>
  </mergeCells>
  <pageMargins left="0.7" right="0.7" top="0.75" bottom="0.75" header="0.3" footer="0.3"/>
  <pageSetup scale="5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50"/>
  <sheetViews>
    <sheetView topLeftCell="A16" zoomScale="80" zoomScaleNormal="80" workbookViewId="0">
      <selection activeCell="N31" sqref="N31:P31"/>
    </sheetView>
  </sheetViews>
  <sheetFormatPr baseColWidth="10" defaultColWidth="11.42578125" defaultRowHeight="15" x14ac:dyDescent="0.25"/>
  <cols>
    <col min="1" max="1" width="0.85546875" customWidth="1"/>
    <col min="2" max="2" width="9.140625" customWidth="1"/>
    <col min="3" max="3" width="8.28515625" customWidth="1"/>
    <col min="4" max="4" width="10.42578125" customWidth="1"/>
    <col min="5" max="5" width="16.85546875" customWidth="1"/>
    <col min="6" max="6" width="8.5703125" customWidth="1"/>
    <col min="7" max="7" width="7.28515625" customWidth="1"/>
    <col min="8" max="8" width="19" customWidth="1"/>
    <col min="9" max="9" width="27.7109375" customWidth="1"/>
    <col min="10" max="11" width="11.140625" hidden="1" customWidth="1"/>
    <col min="12" max="12" width="11.140625" style="76" customWidth="1"/>
    <col min="13" max="16" width="11.140625" customWidth="1"/>
    <col min="17" max="17" width="14.140625" customWidth="1"/>
  </cols>
  <sheetData>
    <row r="1" spans="2:17" ht="16.5" customHeight="1" thickBot="1" x14ac:dyDescent="0.3">
      <c r="B1" s="176"/>
      <c r="C1" s="177"/>
      <c r="D1" s="177"/>
      <c r="E1" s="184" t="s">
        <v>101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2:17" ht="15.75" customHeight="1" thickBot="1" x14ac:dyDescent="0.3">
      <c r="B2" s="178"/>
      <c r="C2" s="179"/>
      <c r="D2" s="180"/>
      <c r="E2" s="186" t="s">
        <v>52</v>
      </c>
      <c r="F2" s="187"/>
      <c r="G2" s="186" t="s">
        <v>53</v>
      </c>
      <c r="H2" s="188"/>
      <c r="I2" s="188"/>
      <c r="J2" s="188"/>
      <c r="K2" s="188"/>
      <c r="L2" s="188"/>
      <c r="M2" s="187"/>
      <c r="N2" s="186" t="s">
        <v>54</v>
      </c>
      <c r="O2" s="188"/>
      <c r="P2" s="187"/>
      <c r="Q2" s="81" t="s">
        <v>55</v>
      </c>
    </row>
    <row r="3" spans="2:17" ht="15.75" customHeight="1" thickBot="1" x14ac:dyDescent="0.3">
      <c r="B3" s="181"/>
      <c r="C3" s="182"/>
      <c r="D3" s="183"/>
      <c r="E3" s="158" t="s">
        <v>56</v>
      </c>
      <c r="F3" s="159"/>
      <c r="G3" s="158" t="s">
        <v>57</v>
      </c>
      <c r="H3" s="160"/>
      <c r="I3" s="160"/>
      <c r="J3" s="160"/>
      <c r="K3" s="160"/>
      <c r="L3" s="160"/>
      <c r="M3" s="159"/>
      <c r="N3" s="167" t="s">
        <v>102</v>
      </c>
      <c r="O3" s="168"/>
      <c r="P3" s="169"/>
      <c r="Q3" s="82">
        <v>3</v>
      </c>
    </row>
    <row r="4" spans="2:17" ht="3" customHeight="1" x14ac:dyDescent="0.25">
      <c r="B4" s="75"/>
    </row>
    <row r="5" spans="2:17" ht="3" customHeight="1" x14ac:dyDescent="0.25"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2:17" ht="3" customHeight="1" x14ac:dyDescent="0.25">
      <c r="B6" s="75"/>
    </row>
    <row r="7" spans="2:17" ht="3" customHeight="1" x14ac:dyDescent="0.25">
      <c r="B7" s="75"/>
    </row>
    <row r="8" spans="2:17" ht="15.75" x14ac:dyDescent="0.25">
      <c r="B8" s="172" t="s">
        <v>58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</row>
    <row r="9" spans="2:17" ht="3" customHeight="1" x14ac:dyDescent="0.25">
      <c r="B9" s="75"/>
    </row>
    <row r="10" spans="2:17" ht="15.75" x14ac:dyDescent="0.25">
      <c r="B10" s="174" t="s">
        <v>103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</row>
    <row r="11" spans="2:17" ht="3" customHeight="1" x14ac:dyDescent="0.25">
      <c r="B11" s="75"/>
    </row>
    <row r="12" spans="2:17" x14ac:dyDescent="0.25">
      <c r="B12" s="163" t="s">
        <v>59</v>
      </c>
      <c r="C12" s="164"/>
      <c r="D12" s="164"/>
      <c r="E12" s="165" t="s">
        <v>60</v>
      </c>
      <c r="F12" s="166"/>
      <c r="G12" s="161" t="str">
        <f>IF(ISERROR(VLOOKUP(E12,[1]Datos!B2:L281,3,0)),"",VLOOKUP(E12,[1]Datos!B2:L281,3,0))</f>
        <v>CONSEJO NAC. DE INVESTIGACIONES AGROPECUARIAS Y FORESTALES (CONIAF)</v>
      </c>
      <c r="H12" s="161"/>
      <c r="I12" s="161"/>
      <c r="J12" s="161"/>
      <c r="K12" s="161"/>
      <c r="L12" s="161"/>
      <c r="M12" s="161"/>
      <c r="N12" s="161"/>
      <c r="O12" s="161"/>
      <c r="P12" s="161"/>
    </row>
    <row r="13" spans="2:17" ht="3" customHeight="1" x14ac:dyDescent="0.25">
      <c r="B13" s="75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2:17" x14ac:dyDescent="0.25">
      <c r="B14" s="163" t="s">
        <v>61</v>
      </c>
      <c r="C14" s="164"/>
      <c r="D14" s="164"/>
      <c r="E14" s="165" t="s">
        <v>11</v>
      </c>
      <c r="F14" s="166"/>
      <c r="G14" s="161" t="str">
        <f>IF(ISERROR(VLOOKUP((CONCATENATE(E12,E14)),[1]Datos!E2:L281,4,0)),"",VLOOKUP((CONCATENATE(E12,E14)),[1]Datos!E2:L281,4,0))</f>
        <v>CONSEJO NACIONAL DE INVESTIGACIONES AGROPECUARIAS Y FORESTALES (CONIAF</v>
      </c>
      <c r="H14" s="161"/>
      <c r="I14" s="161"/>
      <c r="J14" s="161"/>
      <c r="K14" s="161"/>
      <c r="L14" s="161"/>
      <c r="M14" s="161"/>
      <c r="N14" s="161"/>
      <c r="O14" s="161"/>
      <c r="P14" s="161"/>
    </row>
    <row r="15" spans="2:17" ht="3" customHeight="1" x14ac:dyDescent="0.25">
      <c r="B15" s="75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</row>
    <row r="16" spans="2:17" x14ac:dyDescent="0.25">
      <c r="B16" s="163" t="s">
        <v>62</v>
      </c>
      <c r="C16" s="164"/>
      <c r="D16" s="164"/>
      <c r="E16" s="165" t="s">
        <v>63</v>
      </c>
      <c r="F16" s="166"/>
      <c r="G16" s="161" t="str">
        <f>IF(ISERROR(VLOOKUP((CONCATENATE(E12,E14, E16)),[1]Datos!I2:L281,4,0)),"",VLOOKUP(CONCATENATE(E12,E14, E16),[1]Datos!I2:L281,4,0))</f>
        <v>CONSEJO NACIONAL DE INVESTIGACIONES AGROPECUARIAS Y FORESTALES (CONIAF)</v>
      </c>
      <c r="H16" s="161"/>
      <c r="I16" s="161"/>
      <c r="J16" s="161"/>
      <c r="K16" s="161"/>
      <c r="L16" s="161"/>
      <c r="M16" s="161"/>
      <c r="N16" s="161"/>
      <c r="O16" s="161"/>
      <c r="P16" s="161"/>
    </row>
    <row r="17" spans="2:17" ht="3" customHeight="1" x14ac:dyDescent="0.25">
      <c r="B17" s="75"/>
    </row>
    <row r="18" spans="2:17" ht="15.75" x14ac:dyDescent="0.25">
      <c r="B18" s="172" t="s">
        <v>64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2:17" ht="3" customHeight="1" x14ac:dyDescent="0.25">
      <c r="B19" s="75"/>
    </row>
    <row r="20" spans="2:17" ht="15.75" x14ac:dyDescent="0.25">
      <c r="B20" s="174" t="s">
        <v>65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</row>
    <row r="21" spans="2:17" ht="3" customHeight="1" x14ac:dyDescent="0.25">
      <c r="B21" s="75"/>
    </row>
    <row r="22" spans="2:17" ht="3" customHeight="1" x14ac:dyDescent="0.25">
      <c r="B22" s="75"/>
    </row>
    <row r="23" spans="2:17" x14ac:dyDescent="0.25">
      <c r="B23" s="225" t="s">
        <v>14</v>
      </c>
      <c r="C23" s="225" t="s">
        <v>19</v>
      </c>
      <c r="D23" s="226" t="s">
        <v>80</v>
      </c>
      <c r="E23" s="196" t="s">
        <v>66</v>
      </c>
      <c r="F23" s="224" t="s">
        <v>67</v>
      </c>
      <c r="G23" s="224"/>
      <c r="H23" s="224"/>
      <c r="I23" s="215" t="s">
        <v>68</v>
      </c>
      <c r="J23" s="216"/>
      <c r="K23" s="216"/>
      <c r="L23" s="215" t="s">
        <v>69</v>
      </c>
      <c r="M23" s="217"/>
      <c r="N23" s="215" t="s">
        <v>70</v>
      </c>
      <c r="O23" s="216"/>
      <c r="P23" s="217"/>
      <c r="Q23" s="214" t="s">
        <v>81</v>
      </c>
    </row>
    <row r="24" spans="2:17" ht="45" customHeight="1" x14ac:dyDescent="0.25">
      <c r="B24" s="225"/>
      <c r="C24" s="225"/>
      <c r="D24" s="226"/>
      <c r="E24" s="197"/>
      <c r="F24" s="224"/>
      <c r="G24" s="224"/>
      <c r="H24" s="224"/>
      <c r="I24" s="218"/>
      <c r="J24" s="219"/>
      <c r="K24" s="219"/>
      <c r="L24" s="218"/>
      <c r="M24" s="220"/>
      <c r="N24" s="218"/>
      <c r="O24" s="219"/>
      <c r="P24" s="220"/>
      <c r="Q24" s="214"/>
    </row>
    <row r="25" spans="2:17" s="83" customFormat="1" ht="76.5" customHeight="1" x14ac:dyDescent="0.25">
      <c r="B25" s="77" t="s">
        <v>15</v>
      </c>
      <c r="C25" s="77"/>
      <c r="D25" s="77"/>
      <c r="E25" s="77"/>
      <c r="F25" s="221" t="s">
        <v>82</v>
      </c>
      <c r="G25" s="222"/>
      <c r="H25" s="223"/>
      <c r="I25" s="192"/>
      <c r="J25" s="193"/>
      <c r="K25" s="193"/>
      <c r="L25" s="194" t="s">
        <v>71</v>
      </c>
      <c r="M25" s="195"/>
      <c r="N25" s="201"/>
      <c r="O25" s="202"/>
      <c r="P25" s="203"/>
      <c r="Q25" s="78"/>
    </row>
    <row r="26" spans="2:17" s="83" customFormat="1" ht="45.75" customHeight="1" x14ac:dyDescent="0.25">
      <c r="B26" s="77"/>
      <c r="C26" s="77" t="s">
        <v>11</v>
      </c>
      <c r="D26" s="77"/>
      <c r="E26" s="77"/>
      <c r="F26" s="221" t="s">
        <v>83</v>
      </c>
      <c r="G26" s="222"/>
      <c r="H26" s="223"/>
      <c r="I26" s="192"/>
      <c r="J26" s="193"/>
      <c r="K26" s="193"/>
      <c r="L26" s="194" t="s">
        <v>71</v>
      </c>
      <c r="M26" s="195"/>
      <c r="N26" s="201"/>
      <c r="O26" s="202"/>
      <c r="P26" s="203"/>
      <c r="Q26" s="79"/>
    </row>
    <row r="27" spans="2:17" s="83" customFormat="1" ht="39" customHeight="1" x14ac:dyDescent="0.25">
      <c r="B27" s="77"/>
      <c r="C27" s="77"/>
      <c r="D27" s="69" t="s">
        <v>84</v>
      </c>
      <c r="E27" s="69"/>
      <c r="F27" s="189" t="s">
        <v>31</v>
      </c>
      <c r="G27" s="190"/>
      <c r="H27" s="191"/>
      <c r="I27" s="192"/>
      <c r="J27" s="193"/>
      <c r="K27" s="193"/>
      <c r="L27" s="194" t="s">
        <v>71</v>
      </c>
      <c r="M27" s="195"/>
      <c r="N27" s="201"/>
      <c r="O27" s="202"/>
      <c r="P27" s="203"/>
      <c r="Q27" s="79"/>
    </row>
    <row r="28" spans="2:17" s="83" customFormat="1" ht="36" customHeight="1" x14ac:dyDescent="0.25">
      <c r="B28" s="77"/>
      <c r="C28" s="77"/>
      <c r="D28" s="69"/>
      <c r="E28" s="69" t="s">
        <v>63</v>
      </c>
      <c r="F28" s="189" t="s">
        <v>85</v>
      </c>
      <c r="G28" s="190"/>
      <c r="H28" s="191"/>
      <c r="I28" s="192"/>
      <c r="J28" s="193"/>
      <c r="K28" s="193"/>
      <c r="L28" s="194" t="s">
        <v>71</v>
      </c>
      <c r="M28" s="195"/>
      <c r="N28" s="201"/>
      <c r="O28" s="202"/>
      <c r="P28" s="203"/>
      <c r="Q28" s="78"/>
    </row>
    <row r="29" spans="2:17" s="83" customFormat="1" ht="65.25" customHeight="1" x14ac:dyDescent="0.25">
      <c r="B29" s="77"/>
      <c r="C29" s="77" t="s">
        <v>72</v>
      </c>
      <c r="D29" s="77"/>
      <c r="E29" s="77"/>
      <c r="F29" s="209" t="s">
        <v>86</v>
      </c>
      <c r="G29" s="210"/>
      <c r="H29" s="211"/>
      <c r="I29" s="192" t="s">
        <v>87</v>
      </c>
      <c r="J29" s="193"/>
      <c r="K29" s="193"/>
      <c r="L29" s="194" t="s">
        <v>71</v>
      </c>
      <c r="M29" s="195"/>
      <c r="N29" s="201" t="s">
        <v>73</v>
      </c>
      <c r="O29" s="202"/>
      <c r="P29" s="203"/>
      <c r="Q29" s="78"/>
    </row>
    <row r="30" spans="2:17" s="83" customFormat="1" ht="60.75" customHeight="1" x14ac:dyDescent="0.25">
      <c r="B30" s="77"/>
      <c r="C30" s="77"/>
      <c r="D30" s="69" t="s">
        <v>84</v>
      </c>
      <c r="E30" s="69"/>
      <c r="F30" s="189" t="s">
        <v>31</v>
      </c>
      <c r="G30" s="190"/>
      <c r="H30" s="191"/>
      <c r="I30" s="192"/>
      <c r="J30" s="193"/>
      <c r="K30" s="193"/>
      <c r="L30" s="194" t="s">
        <v>71</v>
      </c>
      <c r="M30" s="195"/>
      <c r="N30" s="201"/>
      <c r="O30" s="202"/>
      <c r="P30" s="203"/>
      <c r="Q30" s="79"/>
    </row>
    <row r="31" spans="2:17" s="83" customFormat="1" ht="81" customHeight="1" x14ac:dyDescent="0.25">
      <c r="B31" s="77"/>
      <c r="C31" s="77"/>
      <c r="D31" s="69"/>
      <c r="E31" s="69" t="s">
        <v>63</v>
      </c>
      <c r="F31" s="198" t="s">
        <v>88</v>
      </c>
      <c r="G31" s="199"/>
      <c r="H31" s="200"/>
      <c r="I31" s="192"/>
      <c r="J31" s="193"/>
      <c r="K31" s="193"/>
      <c r="L31" s="194" t="s">
        <v>71</v>
      </c>
      <c r="M31" s="195"/>
      <c r="N31" s="201"/>
      <c r="O31" s="202"/>
      <c r="P31" s="203"/>
      <c r="Q31" s="78"/>
    </row>
    <row r="32" spans="2:17" s="83" customFormat="1" ht="90" customHeight="1" x14ac:dyDescent="0.25">
      <c r="B32" s="69"/>
      <c r="C32" s="77" t="s">
        <v>74</v>
      </c>
      <c r="D32" s="69"/>
      <c r="E32" s="69"/>
      <c r="F32" s="209" t="s">
        <v>89</v>
      </c>
      <c r="G32" s="210"/>
      <c r="H32" s="211"/>
      <c r="I32" s="205" t="s">
        <v>90</v>
      </c>
      <c r="J32" s="206"/>
      <c r="K32" s="206"/>
      <c r="L32" s="194" t="s">
        <v>71</v>
      </c>
      <c r="M32" s="195"/>
      <c r="N32" s="201" t="s">
        <v>73</v>
      </c>
      <c r="O32" s="202"/>
      <c r="P32" s="203"/>
      <c r="Q32" s="79"/>
    </row>
    <row r="33" spans="2:17" s="84" customFormat="1" ht="109.5" customHeight="1" x14ac:dyDescent="0.25">
      <c r="B33" s="77"/>
      <c r="C33" s="77"/>
      <c r="D33" s="77"/>
      <c r="E33" s="77" t="s">
        <v>63</v>
      </c>
      <c r="F33" s="198" t="s">
        <v>91</v>
      </c>
      <c r="G33" s="199"/>
      <c r="H33" s="200"/>
      <c r="I33" s="207"/>
      <c r="J33" s="208"/>
      <c r="K33" s="208"/>
      <c r="L33" s="194" t="s">
        <v>71</v>
      </c>
      <c r="M33" s="195"/>
      <c r="N33" s="201"/>
      <c r="O33" s="202"/>
      <c r="P33" s="203"/>
      <c r="Q33" s="79"/>
    </row>
    <row r="34" spans="2:17" ht="3" customHeight="1" x14ac:dyDescent="0.25">
      <c r="B34" s="75"/>
    </row>
    <row r="35" spans="2:17" ht="15.75" x14ac:dyDescent="0.25">
      <c r="B35" s="172" t="s">
        <v>92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ht="3" customHeight="1" x14ac:dyDescent="0.25">
      <c r="B36" s="75"/>
    </row>
    <row r="37" spans="2:17" ht="15.75" x14ac:dyDescent="0.25">
      <c r="B37" s="174" t="s">
        <v>93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2:17" ht="33" customHeight="1" x14ac:dyDescent="0.25">
      <c r="B38" s="212" t="s">
        <v>94</v>
      </c>
      <c r="C38" s="213"/>
      <c r="D38" s="213"/>
      <c r="E38" s="213"/>
      <c r="F38" s="227"/>
      <c r="G38" s="227"/>
      <c r="H38" s="227"/>
      <c r="I38" s="227"/>
      <c r="M38" s="228"/>
      <c r="N38" s="228"/>
      <c r="O38" s="228"/>
      <c r="P38" s="228"/>
    </row>
    <row r="39" spans="2:17" ht="13.5" customHeight="1" x14ac:dyDescent="0.25">
      <c r="B39" s="75"/>
      <c r="F39" s="204" t="s">
        <v>95</v>
      </c>
      <c r="G39" s="204"/>
      <c r="H39" s="204"/>
      <c r="I39" s="204"/>
      <c r="M39" s="204" t="s">
        <v>96</v>
      </c>
      <c r="N39" s="204"/>
      <c r="O39" s="204"/>
      <c r="P39" s="204"/>
    </row>
    <row r="40" spans="2:17" ht="36" customHeight="1" x14ac:dyDescent="0.25">
      <c r="B40" s="212" t="s">
        <v>97</v>
      </c>
      <c r="C40" s="213"/>
      <c r="D40" s="213"/>
      <c r="E40" s="213"/>
      <c r="F40" s="227"/>
      <c r="G40" s="227"/>
      <c r="H40" s="227"/>
      <c r="I40" s="227"/>
      <c r="M40" s="228"/>
      <c r="N40" s="228"/>
      <c r="O40" s="228"/>
      <c r="P40" s="228"/>
    </row>
    <row r="41" spans="2:17" ht="12" customHeight="1" x14ac:dyDescent="0.25">
      <c r="B41" s="75"/>
      <c r="F41" s="204" t="s">
        <v>95</v>
      </c>
      <c r="G41" s="204"/>
      <c r="H41" s="204"/>
      <c r="I41" s="204"/>
      <c r="M41" s="204" t="s">
        <v>96</v>
      </c>
      <c r="N41" s="204"/>
      <c r="O41" s="204"/>
      <c r="P41" s="204"/>
    </row>
    <row r="42" spans="2:17" ht="3" customHeight="1" x14ac:dyDescent="0.25">
      <c r="B42" s="75"/>
    </row>
    <row r="43" spans="2:17" ht="15.75" x14ac:dyDescent="0.25">
      <c r="B43" s="174" t="s">
        <v>98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2:17" ht="32.25" customHeight="1" x14ac:dyDescent="0.25">
      <c r="B44" s="229" t="s">
        <v>99</v>
      </c>
      <c r="C44" s="213"/>
      <c r="D44" s="213"/>
      <c r="E44" s="213"/>
      <c r="F44" s="227"/>
      <c r="G44" s="227"/>
      <c r="H44" s="227"/>
      <c r="I44" s="227"/>
      <c r="M44" s="228"/>
      <c r="N44" s="228"/>
      <c r="O44" s="228"/>
      <c r="P44" s="228"/>
    </row>
    <row r="45" spans="2:17" ht="12.75" customHeight="1" x14ac:dyDescent="0.25">
      <c r="B45" s="229"/>
      <c r="C45" s="213"/>
      <c r="D45" s="213"/>
      <c r="E45" s="213"/>
      <c r="F45" s="204" t="s">
        <v>95</v>
      </c>
      <c r="G45" s="204"/>
      <c r="H45" s="204"/>
      <c r="I45" s="204"/>
      <c r="M45" s="204" t="s">
        <v>96</v>
      </c>
      <c r="N45" s="204"/>
      <c r="O45" s="204"/>
      <c r="P45" s="204"/>
    </row>
    <row r="46" spans="2:17" ht="3" customHeight="1" x14ac:dyDescent="0.25">
      <c r="B46" s="75"/>
    </row>
    <row r="47" spans="2:17" ht="15.75" x14ac:dyDescent="0.25">
      <c r="B47" s="174" t="s">
        <v>100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2:17" ht="32.25" customHeight="1" x14ac:dyDescent="0.25">
      <c r="B48" s="229" t="s">
        <v>99</v>
      </c>
      <c r="C48" s="213"/>
      <c r="D48" s="213"/>
      <c r="E48" s="213"/>
      <c r="F48" s="227"/>
      <c r="G48" s="227"/>
      <c r="H48" s="227"/>
      <c r="I48" s="227"/>
      <c r="M48" s="228"/>
      <c r="N48" s="228"/>
      <c r="O48" s="228"/>
      <c r="P48" s="228"/>
    </row>
    <row r="49" spans="2:16" ht="12.75" customHeight="1" x14ac:dyDescent="0.25">
      <c r="B49" s="230"/>
      <c r="C49" s="231"/>
      <c r="D49" s="231"/>
      <c r="E49" s="231"/>
      <c r="F49" s="232" t="s">
        <v>95</v>
      </c>
      <c r="G49" s="232"/>
      <c r="H49" s="232"/>
      <c r="I49" s="232"/>
      <c r="J49" s="80"/>
      <c r="K49" s="80"/>
      <c r="M49" s="204" t="s">
        <v>96</v>
      </c>
      <c r="N49" s="204"/>
      <c r="O49" s="204"/>
      <c r="P49" s="204"/>
    </row>
    <row r="50" spans="2:16" ht="3" customHeight="1" x14ac:dyDescent="0.25"/>
  </sheetData>
  <mergeCells count="93">
    <mergeCell ref="B40:E40"/>
    <mergeCell ref="F40:I40"/>
    <mergeCell ref="M40:P40"/>
    <mergeCell ref="B48:E49"/>
    <mergeCell ref="F48:I48"/>
    <mergeCell ref="M48:P48"/>
    <mergeCell ref="F49:I49"/>
    <mergeCell ref="M49:P49"/>
    <mergeCell ref="B47:Q47"/>
    <mergeCell ref="B43:Q43"/>
    <mergeCell ref="B44:E45"/>
    <mergeCell ref="F44:I44"/>
    <mergeCell ref="M44:P44"/>
    <mergeCell ref="F45:I45"/>
    <mergeCell ref="M45:P45"/>
    <mergeCell ref="B12:D12"/>
    <mergeCell ref="E12:F12"/>
    <mergeCell ref="F25:H25"/>
    <mergeCell ref="I25:K25"/>
    <mergeCell ref="L25:M25"/>
    <mergeCell ref="I23:K24"/>
    <mergeCell ref="L23:M24"/>
    <mergeCell ref="F23:H24"/>
    <mergeCell ref="B16:D16"/>
    <mergeCell ref="E16:F16"/>
    <mergeCell ref="G16:P16"/>
    <mergeCell ref="B23:B24"/>
    <mergeCell ref="C23:C24"/>
    <mergeCell ref="D23:D24"/>
    <mergeCell ref="B18:Q18"/>
    <mergeCell ref="E15:P15"/>
    <mergeCell ref="F30:H30"/>
    <mergeCell ref="I30:K30"/>
    <mergeCell ref="L30:M30"/>
    <mergeCell ref="N30:P30"/>
    <mergeCell ref="N25:P25"/>
    <mergeCell ref="I26:K26"/>
    <mergeCell ref="L26:M26"/>
    <mergeCell ref="N26:P26"/>
    <mergeCell ref="N23:P24"/>
    <mergeCell ref="F27:H27"/>
    <mergeCell ref="I27:K27"/>
    <mergeCell ref="L27:M27"/>
    <mergeCell ref="N27:P27"/>
    <mergeCell ref="F26:H26"/>
    <mergeCell ref="N28:P28"/>
    <mergeCell ref="F41:I41"/>
    <mergeCell ref="M41:P41"/>
    <mergeCell ref="I32:K32"/>
    <mergeCell ref="L32:M32"/>
    <mergeCell ref="N32:P32"/>
    <mergeCell ref="F33:H33"/>
    <mergeCell ref="I33:K33"/>
    <mergeCell ref="L33:M33"/>
    <mergeCell ref="N33:P33"/>
    <mergeCell ref="F32:H32"/>
    <mergeCell ref="B37:Q37"/>
    <mergeCell ref="B38:E38"/>
    <mergeCell ref="F38:I38"/>
    <mergeCell ref="M38:P38"/>
    <mergeCell ref="F39:I39"/>
    <mergeCell ref="M39:P39"/>
    <mergeCell ref="B35:Q35"/>
    <mergeCell ref="F28:H28"/>
    <mergeCell ref="I28:K28"/>
    <mergeCell ref="L28:M28"/>
    <mergeCell ref="B20:Q20"/>
    <mergeCell ref="E23:E24"/>
    <mergeCell ref="F31:H31"/>
    <mergeCell ref="I31:K31"/>
    <mergeCell ref="L31:M31"/>
    <mergeCell ref="N31:P31"/>
    <mergeCell ref="Q23:Q24"/>
    <mergeCell ref="F29:H29"/>
    <mergeCell ref="I29:K29"/>
    <mergeCell ref="L29:M29"/>
    <mergeCell ref="N29:P29"/>
    <mergeCell ref="E3:F3"/>
    <mergeCell ref="G3:M3"/>
    <mergeCell ref="G12:P12"/>
    <mergeCell ref="E13:P13"/>
    <mergeCell ref="B14:D14"/>
    <mergeCell ref="E14:F14"/>
    <mergeCell ref="G14:P14"/>
    <mergeCell ref="N3:P3"/>
    <mergeCell ref="B5:Q5"/>
    <mergeCell ref="B8:Q8"/>
    <mergeCell ref="B10:Q10"/>
    <mergeCell ref="B1:D3"/>
    <mergeCell ref="E1:Q1"/>
    <mergeCell ref="E2:F2"/>
    <mergeCell ref="G2:M2"/>
    <mergeCell ref="N2:P2"/>
  </mergeCells>
  <dataValidations count="8">
    <dataValidation type="textLength" operator="equal" allowBlank="1" showDropDown="1" showInputMessage="1" showErrorMessage="1" sqref="E25:E33" xr:uid="{6F639956-7AA2-402E-B159-18A61324DB94}">
      <formula1>4</formula1>
    </dataValidation>
    <dataValidation type="textLength" operator="equal" allowBlank="1" showDropDown="1" showInputMessage="1" showErrorMessage="1" promptTitle="Código Programa" sqref="B25:B33" xr:uid="{EEFE9885-7C86-405F-B32B-25FA4CDA3B1F}">
      <formula1>2</formula1>
    </dataValidation>
    <dataValidation type="textLength" operator="equal" allowBlank="1" showDropDown="1" showInputMessage="1" showErrorMessage="1" sqref="C25:C33" xr:uid="{0477CD13-0483-45A5-91D1-C0E4C7EC7173}">
      <formula1>2</formula1>
    </dataValidation>
    <dataValidation type="textLength" operator="equal" allowBlank="1" showInputMessage="1" showErrorMessage="1" sqref="D25:D33" xr:uid="{BF3156A7-146A-4F68-A0D0-539D8C63EAAD}">
      <formula1>2</formula1>
    </dataValidation>
    <dataValidation type="textLength" operator="equal" allowBlank="1" showDropDown="1" showInputMessage="1" showErrorMessage="1" promptTitle="Código Unidad" prompt="Digite el código de la unidad." sqref="E16:F16" xr:uid="{F049B757-A200-4640-BA1F-5A2ABB6B9231}">
      <formula1>4</formula1>
    </dataValidation>
    <dataValidation allowBlank="1" showInputMessage="1" showErrorMessage="1" promptTitle="Nombre Capítulo" sqref="G14 G12 G16" xr:uid="{1BFBF0D1-0D64-4535-A31E-DF527862175F}"/>
    <dataValidation type="textLength" operator="equal" allowBlank="1" showDropDown="1" showInputMessage="1" showErrorMessage="1" promptTitle="Código Capítulo" prompt="Digite el código del capítulo." sqref="E12:F12" xr:uid="{DCEED010-3E42-4F97-9BAB-9877ED15296F}">
      <formula1>4</formula1>
    </dataValidation>
    <dataValidation type="textLength" operator="equal" allowBlank="1" showInputMessage="1" showErrorMessage="1" promptTitle="Código Sub-capítulo" prompt="Seleccione el código del sub capítulo." sqref="E14:F14" xr:uid="{7883D203-EFBD-4B53-BDF2-F5D9245B9425}">
      <formula1>2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977AE-07CC-4143-9CA0-87C1F97959C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 METAS FISICAS Y FINANCIERAS</vt:lpstr>
      <vt:lpstr>MATRIZ POA 2022</vt:lpstr>
      <vt:lpstr>ESTRUCTURA PROGRAMÁTICA 2022 </vt:lpstr>
      <vt:lpstr>Hoja1</vt:lpstr>
      <vt:lpstr>' METAS FISICAS Y FINANCIERAS'!Área_de_impresión</vt:lpstr>
      <vt:lpstr>'MATRIZ POA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Gómez</dc:creator>
  <cp:lastModifiedBy>Carmen Mestre</cp:lastModifiedBy>
  <cp:lastPrinted>2022-01-17T15:35:38Z</cp:lastPrinted>
  <dcterms:created xsi:type="dcterms:W3CDTF">2019-07-12T12:50:23Z</dcterms:created>
  <dcterms:modified xsi:type="dcterms:W3CDTF">2022-01-17T15:42:40Z</dcterms:modified>
</cp:coreProperties>
</file>