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76A794E0-A6D5-4489-A88B-92F3BDF0E861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N73" i="5" s="1"/>
  <c r="N84" i="5" s="1"/>
  <c r="M9" i="5"/>
  <c r="M73" i="5" s="1"/>
  <c r="M84" i="5" s="1"/>
  <c r="L108" i="5" s="1"/>
  <c r="L9" i="5"/>
  <c r="L73" i="5" s="1"/>
  <c r="L84" i="5" s="1"/>
  <c r="K9" i="5"/>
  <c r="K73" i="5" s="1"/>
  <c r="K84" i="5" s="1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J73" i="5" l="1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M108" i="5"/>
  <c r="J108" i="5"/>
  <c r="N108" i="5"/>
  <c r="G108" i="5"/>
  <c r="K108" i="5"/>
  <c r="AB7" i="5"/>
  <c r="AC7" i="5" s="1"/>
  <c r="I108" i="5" l="1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<sst xmlns="http://schemas.openxmlformats.org/spreadsheetml/2006/main" count="147" uniqueCount="125">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</sst>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80" activePane="bottomRight" state="frozen"/>
      <selection pane="topRight" activeCell="C1" sqref="C1"/>
      <selection pane="bottomLeft" activeCell="A10" sqref="A10"/>
      <selection pane="bottomRight" activeCell="G82" sqref="G82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18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75">
        <f t="shared" si="1"/>
        <v>21780541.009999998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26">
        <f t="shared" ref="P10:P13" si="2">SUM(D10:O10)</f>
        <v>17777638.48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26">
        <f t="shared" si="2"/>
        <v>1376018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26">
        <f>SUM(D14:O14)</f>
        <v>2620592.9499999997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28">
        <f t="shared" si="3"/>
        <v>9862146.1000000015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26">
        <f t="shared" ref="P16:P24" si="4">SUM(D16:O16)</f>
        <v>1100576.32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26">
        <f t="shared" si="4"/>
        <v>962978.5199999999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26">
        <f t="shared" si="4"/>
        <v>1847152.1500000001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26">
        <f t="shared" si="4"/>
        <v>287002.7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26">
        <f t="shared" si="4"/>
        <v>5104694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26">
        <f t="shared" si="4"/>
        <v>495242.41000000003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0</v>
      </c>
      <c r="L25" s="28">
        <f t="shared" si="6"/>
        <v>0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26">
        <f t="shared" si="6"/>
        <v>1294809.8900000001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26">
        <f t="shared" ref="P26:P72" si="7">SUM(D26:O26)</f>
        <v>24480.799999999999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26">
        <f t="shared" si="7"/>
        <v>4814.3999999999996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26">
        <f t="shared" si="7"/>
        <v>71425.399999999994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26">
        <f t="shared" si="7"/>
        <v>0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26">
        <f t="shared" si="7"/>
        <v>759000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26">
        <f t="shared" si="7"/>
        <v>435089.29000000004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35">
        <f t="shared" si="10"/>
        <v>0</v>
      </c>
      <c r="O51" s="35">
        <f t="shared" si="10"/>
        <v>0</v>
      </c>
      <c r="P51" s="43">
        <f t="shared" si="10"/>
        <v>6634871.1200000001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37">
        <f t="shared" si="7"/>
        <v>244421.12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26">
        <f t="shared" si="7"/>
        <v>0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0</v>
      </c>
      <c r="L73" s="46">
        <f t="shared" si="14"/>
        <v>0</v>
      </c>
      <c r="M73" s="46">
        <f t="shared" si="14"/>
        <v>0</v>
      </c>
      <c r="N73" s="46">
        <f t="shared" si="14"/>
        <v>0</v>
      </c>
      <c r="O73" s="46">
        <f t="shared" si="14"/>
        <v>0</v>
      </c>
      <c r="P73" s="46">
        <f>+P9+P15+P25+P35+P51+P61+P66+P69</f>
        <v>39572368.119999997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0</v>
      </c>
      <c r="L84" s="61">
        <f t="shared" si="15"/>
        <v>0</v>
      </c>
      <c r="M84" s="61">
        <f t="shared" si="15"/>
        <v>0</v>
      </c>
      <c r="N84" s="61">
        <f t="shared" si="15"/>
        <v>0</v>
      </c>
      <c r="O84" s="61">
        <f t="shared" si="15"/>
        <v>0</v>
      </c>
      <c r="P84" s="61">
        <f t="shared" si="15"/>
        <v>39572368.119999997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2</v>
      </c>
      <c r="K108" s="70">
        <f t="shared" si="16"/>
        <v>2</v>
      </c>
      <c r="L108" s="70">
        <f t="shared" si="16"/>
        <v>2</v>
      </c>
      <c r="M108" s="70">
        <f t="shared" si="16"/>
        <v>2</v>
      </c>
      <c r="N108" s="70">
        <f t="shared" si="16"/>
        <v>2</v>
      </c>
      <c r="O108" s="70">
        <f>IF(N84&gt;=1,2,1)</f>
        <v>1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Silvia Tortosa</cp:lastModifiedBy>
  <dcterms:created xsi:type="dcterms:W3CDTF">2023-01-10T02:04:46Z</dcterms:created>
  <dcterms:modified xsi:type="dcterms:W3CDTF">2023-08-10T15:22:56Z</dcterms:modified>
</cp:coreProperties>
</file>