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iaf-my.sharepoint.com/personal/csanquintin_coniaf_gob_do/Documents/DEPARTAMENTO DE PLANIFICACION/INFORMES MENSUALES Y TRANSPARECIA/INFORMES MENSUALES TRANSPARENCIA/2023/NOVIEMBRE/"/>
    </mc:Choice>
  </mc:AlternateContent>
  <xr:revisionPtr revIDLastSave="22" documentId="8_{042C443E-D0FE-43B4-BC83-24F04D1DC01B}" xr6:coauthVersionLast="47" xr6:coauthVersionMax="47" xr10:uidLastSave="{642DD708-D60E-4C20-B90D-D85FC7E26105}"/>
  <bookViews>
    <workbookView xWindow="28680" yWindow="-120" windowWidth="29040" windowHeight="15720" xr2:uid="{00000000-000D-0000-FFFF-FFFF00000000}"/>
  </bookViews>
  <sheets>
    <sheet name="ESTADISTICAS" sheetId="1" r:id="rId1"/>
  </sheets>
  <definedNames>
    <definedName name="_xlnm.Print_Area" localSheetId="0">ESTADISTICAS!$A$1:$K$74</definedName>
    <definedName name="_xlnm.Print_Titles" localSheetId="0">ESTADISTICAS!$4:$8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4" i="1" l="1"/>
  <c r="G64" i="1"/>
  <c r="F64" i="1"/>
  <c r="E64" i="1"/>
  <c r="G13" i="1"/>
  <c r="G14" i="1"/>
  <c r="G18" i="1" l="1"/>
  <c r="G23" i="1" l="1"/>
  <c r="G11" i="1"/>
  <c r="G12" i="1"/>
  <c r="G15" i="1"/>
  <c r="G16" i="1"/>
  <c r="G17" i="1"/>
  <c r="G19" i="1"/>
  <c r="G20" i="1"/>
  <c r="G21" i="1"/>
  <c r="G22" i="1"/>
  <c r="G24" i="1"/>
  <c r="G25" i="1"/>
  <c r="G10" i="1" l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tc={C9349304-3708-45AD-9CF1-55B9A34DE75A}</author>
    <author>tc={4325F75C-33F7-47B3-B3B4-8440ED8F8F8D}</author>
    <author>tc={9DD5273E-8D9E-4946-BEDB-58E259759A8F}</author>
    <author>tc={97E3045D-3E28-4858-9E4A-AF157D7B6579}</author>
  </authors>
  <commentList>
    <comment ref="C25" authorId="0" shapeId="0" xr:uid="{C9349304-3708-45AD-9CF1-55B9A34DE75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  <comment ref="C34" authorId="1" shapeId="0" xr:uid="{4325F75C-33F7-47B3-B3B4-8440ED8F8F8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  <comment ref="C53" authorId="2" shapeId="0" xr:uid="{9DD5273E-8D9E-4946-BEDB-58E259759A8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  <comment ref="C58" authorId="3" shapeId="0" xr:uid="{97E3045D-3E28-4858-9E4A-AF157D7B657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
Respuesta:
    Ese detalle podría darse en el informe consolidado.  Este es más bien un cuadro resumen.</t>
      </text>
    </comment>
  </commentList>
</comments>
</file>

<file path=xl/sharedStrings.xml><?xml version="1.0" encoding="utf-8"?>
<sst xmlns="http://schemas.openxmlformats.org/spreadsheetml/2006/main" count="283" uniqueCount="159">
  <si>
    <t>TECNICOS</t>
  </si>
  <si>
    <t>FECHA</t>
  </si>
  <si>
    <t>LUGAR</t>
  </si>
  <si>
    <t>DIRECCIÓN EJECUTIVA</t>
  </si>
  <si>
    <t xml:space="preserve"> </t>
  </si>
  <si>
    <t>BENEFICIARIOS</t>
  </si>
  <si>
    <t>No.</t>
  </si>
  <si>
    <t>Masculino</t>
  </si>
  <si>
    <t>Femenino</t>
  </si>
  <si>
    <t>TOTAL TECNICOS</t>
  </si>
  <si>
    <t>AREA TEMÁTICA</t>
  </si>
  <si>
    <t>CANT. HORAS</t>
  </si>
  <si>
    <t>TOTAL GENERAL</t>
  </si>
  <si>
    <t xml:space="preserve">            Consejo Nacional de Investigaciones Agropecuarias y Forestales</t>
  </si>
  <si>
    <t>FEBRERO</t>
  </si>
  <si>
    <t>MARZO</t>
  </si>
  <si>
    <t>ABRIL</t>
  </si>
  <si>
    <t>MAYO</t>
  </si>
  <si>
    <t>JUNIO</t>
  </si>
  <si>
    <t>JULIO</t>
  </si>
  <si>
    <t>MES</t>
  </si>
  <si>
    <t>ENERO</t>
  </si>
  <si>
    <t>OCTUBRE</t>
  </si>
  <si>
    <t xml:space="preserve">                     DIVISIÓN DE PLANIFICACIÓN  Y  DESARROLLO</t>
  </si>
  <si>
    <t>DEPARTAMENTO</t>
  </si>
  <si>
    <t>SEPTIEMBRE</t>
  </si>
  <si>
    <t>DICIEMBRE</t>
  </si>
  <si>
    <t>NOVIEMBRE</t>
  </si>
  <si>
    <t xml:space="preserve">ESTADÍSTICAS DE  TRANSFERENCIAS TECNOLOGICAS </t>
  </si>
  <si>
    <t xml:space="preserve">Visita de seguimiento a parcela demostrativa de yuca </t>
  </si>
  <si>
    <t>Pobreza Rural</t>
  </si>
  <si>
    <t xml:space="preserve"> Enero 17</t>
  </si>
  <si>
    <t>Dajabón</t>
  </si>
  <si>
    <t xml:space="preserve">Visita de seguimiento a la parcela demostrativa de pasto </t>
  </si>
  <si>
    <t xml:space="preserve">  Enero 24</t>
  </si>
  <si>
    <t>Neyba, (BATEY )</t>
  </si>
  <si>
    <t xml:space="preserve">  Enero 25</t>
  </si>
  <si>
    <t>Duverge( MELLA)</t>
  </si>
  <si>
    <t xml:space="preserve">  Enero 26</t>
  </si>
  <si>
    <t xml:space="preserve">Visita de seguimiento a parcela demostrativa de mango </t>
  </si>
  <si>
    <t>Neyba(EL TANQUE )</t>
  </si>
  <si>
    <t>Neyba( EL MANGUITO)</t>
  </si>
  <si>
    <t xml:space="preserve">Visitas de seguimiento a parcelas demostrativas de plátano </t>
  </si>
  <si>
    <t>Agricultura Competitiva</t>
  </si>
  <si>
    <t>Enero 26 y 27</t>
  </si>
  <si>
    <t>Tamayo y Galván, Provincia Bahoruco</t>
  </si>
  <si>
    <t xml:space="preserve"> Febrero 17</t>
  </si>
  <si>
    <t xml:space="preserve"> Febrero 22</t>
  </si>
  <si>
    <t xml:space="preserve"> Febrero 23</t>
  </si>
  <si>
    <t>Neyba</t>
  </si>
  <si>
    <t>Batey 4, Neyba</t>
  </si>
  <si>
    <t>Mella, Duvergé</t>
  </si>
  <si>
    <t>Acceso a Ciencias Modernas</t>
  </si>
  <si>
    <t>Visita de seguimiento a parcela demostrativa de  banano</t>
  </si>
  <si>
    <t xml:space="preserve"> Febrero 8 y 9</t>
  </si>
  <si>
    <t>Mao, Valverde</t>
  </si>
  <si>
    <t>Seguimiento en parcelas de platano en Tamayo y Galvan, provincia  Neyba</t>
  </si>
  <si>
    <t xml:space="preserve"> Marzo13,14</t>
  </si>
  <si>
    <t>Seguimiento en parcelas de platano en Tamayo y Galvan, provincia  Neyba. Acompanamiento del tecnico. Aplicación de fertilizantes</t>
  </si>
  <si>
    <t>Marzo 30 y31</t>
  </si>
  <si>
    <t>Seguimiento y fertilizacion a parcela de validacion de Banano</t>
  </si>
  <si>
    <t>29-30-31</t>
  </si>
  <si>
    <t>Visita para selección de parcela demostrativa de aguacate en Paraiso, Provincia Barahona</t>
  </si>
  <si>
    <t>Barahona(Paraiso)</t>
  </si>
  <si>
    <t>Visita para selección de parcela demostrativa de mango en Pedernales, Provincia Pedernales</t>
  </si>
  <si>
    <t>Pedernales</t>
  </si>
  <si>
    <t>Visita de seguimiento a la parcela demostrativa de pasto en Batey 4, Neyba</t>
  </si>
  <si>
    <t>Visita de seguimiento a las parcelas demostrativas de Yuca en Mella</t>
  </si>
  <si>
    <t>Independencia(MELLA)</t>
  </si>
  <si>
    <t>Visita para selección de parcela demostrativa de yuca en Dajabón</t>
  </si>
  <si>
    <t>Dajabòn</t>
  </si>
  <si>
    <t xml:space="preserve"> marzo 29-30</t>
  </si>
  <si>
    <t xml:space="preserve"> marzo 24-25</t>
  </si>
  <si>
    <t xml:space="preserve"> marzo 16</t>
  </si>
  <si>
    <t xml:space="preserve"> marzo del 9/03 al 10/03</t>
  </si>
  <si>
    <t xml:space="preserve"> marzo 15</t>
  </si>
  <si>
    <t>Visita de seguimiento a parcelas de transferencias de tecnologias en el cultivo de plátano</t>
  </si>
  <si>
    <t xml:space="preserve">13,14 de abril  </t>
  </si>
  <si>
    <t>Galván y Tamayo</t>
  </si>
  <si>
    <t>Visita de seguimiento a parcelas de transferencias de tecnologias en el cultivo de café</t>
  </si>
  <si>
    <t>13 de abril</t>
  </si>
  <si>
    <t>Elías Piña/Hondo Valle</t>
  </si>
  <si>
    <t>12 de abril</t>
  </si>
  <si>
    <t>14 de abril</t>
  </si>
  <si>
    <t>Visita de seguimiento a parcelas de transferencias de tecnologias en el cultivo de aguacate</t>
  </si>
  <si>
    <t xml:space="preserve">Visita de seguimiento a  parcelas demostrativas de Yuca </t>
  </si>
  <si>
    <t xml:space="preserve">Visita de seguimiento a  parcelas demostrativas de  pasto  </t>
  </si>
  <si>
    <t xml:space="preserve">Visitas de seguimiento a parcelas demostrativas de  Mango </t>
  </si>
  <si>
    <t>Reduccion de Pobreza Rural</t>
  </si>
  <si>
    <t xml:space="preserve"> Mella, Prov. Independen-cia</t>
  </si>
  <si>
    <t>El Manguito y El Tanque, Neyba</t>
  </si>
  <si>
    <t>19 de abril</t>
  </si>
  <si>
    <t>21 de abril</t>
  </si>
  <si>
    <t>28 de abril</t>
  </si>
  <si>
    <t xml:space="preserve">Visita de monitoreo parcela demostrativa de banano </t>
  </si>
  <si>
    <t>Acceso a las Ciencias Modernas</t>
  </si>
  <si>
    <t>Mao</t>
  </si>
  <si>
    <t xml:space="preserve">Supervisión del material de liberacion de café , poda y monitoreo de repela en parcela de café .Trazado en cuadricula para la siembra de aguacate Hass </t>
  </si>
  <si>
    <t>Supervision de actividades de tala fina en parcela de café, levantamiento de copa en la parcela de café . Construccion de muros para la siembra de aguacate.</t>
  </si>
  <si>
    <t>Terminacion de muros e inicio de siembra de aguacate en parcelas</t>
  </si>
  <si>
    <t>Mayo 3 al 6</t>
  </si>
  <si>
    <t>Mayo 14 al 16</t>
  </si>
  <si>
    <t>Mayo 24 al 26</t>
  </si>
  <si>
    <t>La Lanza en Barahona/ Hondo Valle, Elias Piña</t>
  </si>
  <si>
    <t>Elias Pina/Hondo Valle</t>
  </si>
  <si>
    <t xml:space="preserve">Instalación sistema de riego en parcela de yuca </t>
  </si>
  <si>
    <t>Instalación de parcela de yuca en Dajabón</t>
  </si>
  <si>
    <t>Visita de seguimiento a las parcelas demostrativas de mango en Neyba</t>
  </si>
  <si>
    <t>Mayo 4 al 6</t>
  </si>
  <si>
    <t>Mayo 10 al 12</t>
  </si>
  <si>
    <t>Mayo 24 y 25</t>
  </si>
  <si>
    <t>Seguimiento y monitoreo al desarrollo de la parcela demostrativa de banano</t>
  </si>
  <si>
    <t>El Charco, Laguna Salada (Mao)</t>
  </si>
  <si>
    <t xml:space="preserve"> Mayo 18 y 19</t>
  </si>
  <si>
    <t>Visita de seguimiento a las parcelas demostrativas de yuca en Dajabón</t>
  </si>
  <si>
    <t>junio 1-2</t>
  </si>
  <si>
    <t>Dajabon</t>
  </si>
  <si>
    <t>Instalación  e induccion de parcela de aguacate en Paraíso, Barahona</t>
  </si>
  <si>
    <t>junio 12-14</t>
  </si>
  <si>
    <t>Paraiso, Barahona</t>
  </si>
  <si>
    <t xml:space="preserve">Presentación resultados de tecnologías aplicadas en la parcela de Mango, en Neyba, Provincia Bahoruco </t>
  </si>
  <si>
    <t>junio 22-23</t>
  </si>
  <si>
    <t xml:space="preserve">Seguimiento parcela de aguacate y aplicación de fungicida a los árboles cortados en la parcela de aguacate </t>
  </si>
  <si>
    <t>junio 28-29</t>
  </si>
  <si>
    <t>Supervision a actividad descomposicion de material procedente de poda fina en La Lanza Polo Barahona. Aplicación fertilizante en parcela de café ubucada en Hondo Valle.</t>
  </si>
  <si>
    <t xml:space="preserve"> junio 14-16 y21-23</t>
  </si>
  <si>
    <t>Visita a las parcelas de aguacate ubicadas en Hondo Valle donde se dio termino a la preparacion de muros para la plantacion de aguacate  y reesiembra de plantas en la otra parcela ubicada en el mismo municipio.</t>
  </si>
  <si>
    <t>junio 21-23</t>
  </si>
  <si>
    <t>Deshierbo en parcelas de platano ubicadas en Galvan y Tamayo Neyba y Aplicación de abono a ambas parcelas.</t>
  </si>
  <si>
    <t xml:space="preserve"> junio 21-23</t>
  </si>
  <si>
    <t>Galvan y Tamayo, Neyba</t>
  </si>
  <si>
    <t xml:space="preserve">JUNIO </t>
  </si>
  <si>
    <t>Reunion coordinacion para instalacion parcela demostrativa en vegetales orientales (berenjena china)</t>
  </si>
  <si>
    <t>La Vega</t>
  </si>
  <si>
    <t>8 de marzo</t>
  </si>
  <si>
    <t>Selección y siembra de plantulas de café</t>
  </si>
  <si>
    <t>28 de Julio</t>
  </si>
  <si>
    <t>Polo . Barahona</t>
  </si>
  <si>
    <t>Tecnologia de PODA en Aguacate</t>
  </si>
  <si>
    <t>26 de Spt.</t>
  </si>
  <si>
    <t>Induccion de floracion en Mango</t>
  </si>
  <si>
    <t>28 de Sept.</t>
  </si>
  <si>
    <t>Sistema de siembra en Vegetales Orientales</t>
  </si>
  <si>
    <t>Transferencia de tecnología en el cultivo de yuca. Se realizó una presentación de las actividad a los técnicos de la regional noroeste que hasta la fecha se han realizado en parcela yuca ( la cual tiene 5 meses</t>
  </si>
  <si>
    <t>12 Oct.</t>
  </si>
  <si>
    <t>Transferencia de tecnologías de producción de pastos.productores de ovino caprino de la zona. Con esta actividad se deja concluida esta parcela</t>
  </si>
  <si>
    <t>19 de Oct.</t>
  </si>
  <si>
    <t>Medio Ambiente y Recursos Naturales</t>
  </si>
  <si>
    <r>
      <t>Curso y la Gira Técnica sobre “Actualización en Tecnologías Recomendables para el Cultivo de</t>
    </r>
    <r>
      <rPr>
        <b/>
        <sz val="12"/>
        <rFont val="Cambria"/>
        <family val="1"/>
      </rPr>
      <t xml:space="preserve"> Invernaderos</t>
    </r>
  </si>
  <si>
    <t>2-3 Nov.</t>
  </si>
  <si>
    <t>Pinar quemado, Jarabacoa</t>
  </si>
  <si>
    <r>
      <t xml:space="preserve">Curso y la Gira Técnica sobre “Actualización en Tecnologías recomendables para el cultivo de </t>
    </r>
    <r>
      <rPr>
        <b/>
        <sz val="12"/>
        <rFont val="Cambria"/>
        <family val="1"/>
      </rPr>
      <t>batata”</t>
    </r>
  </si>
  <si>
    <t>15-16 Nov.</t>
  </si>
  <si>
    <t>San Rafael del Yuma, Higuey</t>
  </si>
  <si>
    <t>Día de Campo en la parcela de validación en Banano en Mao Valverde, con la participación de las autoridades del Ministerio de Agricultura, incluyendo técnicos extensionistas del IAD, Agricultura y ADOBANANO</t>
  </si>
  <si>
    <t>30 de Nov.</t>
  </si>
  <si>
    <t>NOVIEMBRE .2023</t>
  </si>
  <si>
    <t>Visita seguimientoa Parcela de Vegtales orientales</t>
  </si>
  <si>
    <t>2-3 y 24 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</si>
</sst>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1"/>
      <name val="Times New Roman"/>
      <family val="1"/>
    </font>
    <font>
      <sz val="10"/>
      <color theme="1"/>
      <name val="Cambria"/>
      <family val="1"/>
      <scheme val="major"/>
    </font>
    <font>
      <sz val="11"/>
      <name val="Cambria"/>
      <family val="1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b/>
      <sz val="11"/>
      <name val="Calibri"/>
      <family val="2"/>
      <scheme val="minor"/>
    </font>
    <font>
      <sz val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4" fillId="2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4" fontId="20" fillId="2" borderId="1" xfId="0" applyNumberFormat="1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16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14" fontId="20" fillId="2" borderId="2" xfId="0" applyNumberFormat="1" applyFont="1" applyFill="1" applyBorder="1" applyAlignment="1">
      <alignment horizontal="center" vertical="center" wrapText="1"/>
    </xf>
    <xf numFmtId="14" fontId="20" fillId="2" borderId="4" xfId="0" applyNumberFormat="1" applyFont="1" applyFill="1" applyBorder="1" applyAlignment="1">
      <alignment horizontal="center" vertical="center" wrapText="1"/>
    </xf>
    <xf numFmtId="17" fontId="20" fillId="2" borderId="1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justify" wrapText="1"/>
    </xf>
    <xf numFmtId="17" fontId="1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3" fillId="2" borderId="0" xfId="0" applyFont="1" applyFill="1"/>
    <xf numFmtId="0" fontId="26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0" fontId="11" fillId="3" borderId="4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6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2">
    <cellStyle name="Millares 2" xfId="1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180975</xdr:rowOff>
    </xdr:from>
    <xdr:to>
      <xdr:col>2</xdr:col>
      <xdr:colOff>548653</xdr:colOff>
      <xdr:row>3</xdr:row>
      <xdr:rowOff>285750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95DBA854-85C2-419C-A87A-1237601B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80975"/>
          <a:ext cx="2041961" cy="877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érez Mestre" id="{98F047DC-22E8-4F2A-B207-7A78B36CE780}" userId="S::cperezmestre@coniaf.onmicrosoft.com::1b07468c-4b27-4bc3-9dc6-5c480d60a158" providerId="AD"/>
  <person displayName="Carlos Sanquintin" id="{C3C4A4A4-23FA-48CE-9445-0C7620E09D1C}" userId="S::carlossanquintin@coniaf.onmicrosoft.com::68a97489-eb27-4b56-90f9-d22c5b85cbf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5" dT="2022-12-27T13:28:24.76" personId="{C3C4A4A4-23FA-48CE-9445-0C7620E09D1C}" id="{C9349304-3708-45AD-9CF1-55B9A34DE75A}">
    <text>Debes dar el detalle, si fue una visita de seguimiento y si el técnico le compaño, sus recomendaciones de seguimiento, de acuerdo a la justificación de la solicitud del viatico y pago a facilitador.</text>
  </threadedComment>
  <threadedComment ref="C34" dT="2022-12-27T13:28:24.76" personId="{C3C4A4A4-23FA-48CE-9445-0C7620E09D1C}" id="{4325F75C-33F7-47B3-B3B4-8440ED8F8F8D}">
    <text>Debes dar el detalle, si fue una visita de seguimiento y si el técnico le compaño, sus recomendaciones de seguimiento, de acuerdo a la justificación de la solicitud del viatico y pago a facilitador.</text>
  </threadedComment>
  <threadedComment ref="C53" dT="2022-12-27T13:28:24.76" personId="{C3C4A4A4-23FA-48CE-9445-0C7620E09D1C}" id="{9DD5273E-8D9E-4946-BEDB-58E259759A8F}">
    <text>Debes dar el detalle, si fue una visita de seguimiento y si el técnico le compaño, sus recomendaciones de seguimiento, de acuerdo a la justificación de la solicitud del viatico y pago a facilitador.</text>
  </threadedComment>
  <threadedComment ref="C58" dT="2022-12-27T13:28:24.76" personId="{C3C4A4A4-23FA-48CE-9445-0C7620E09D1C}" id="{97E3045D-3E28-4858-9E4A-AF157D7B6579}">
    <text>Debes dar el detalle, si fue una visita de seguimiento y si el técnico le compaño, sus recomendaciones de seguimiento, de acuerdo a la justificación de la solicitud del viatico y pago a facilitador.</text>
  </threadedComment>
  <threadedComment ref="C58" dT="2023-02-07T14:25:47.53" personId="{98F047DC-22E8-4F2A-B207-7A78B36CE780}" id="{E666F03B-383F-4D1B-81B2-B3EF0052D895}" parentId="{97E3045D-3E28-4858-9E4A-AF157D7B6579}">
    <text>Ese detalle podría darse en el informe consolidado.  Este es más bien un cuadro resumen.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showGridLines="0" tabSelected="1" zoomScaleNormal="100" zoomScaleSheetLayoutView="90" workbookViewId="0">
      <selection activeCell="N15" sqref="N15"/>
    </sheetView>
  </sheetViews>
  <sheetFormatPr baseColWidth="10" defaultRowHeight="15" x14ac:dyDescent="0.25"/>
  <cols>
    <col min="1" max="1" width="4.5703125" customWidth="1"/>
    <col min="2" max="2" width="19.42578125" customWidth="1"/>
    <col min="3" max="3" width="33" customWidth="1"/>
    <col min="4" max="4" width="20.7109375" style="9" customWidth="1"/>
    <col min="5" max="5" width="10.140625" customWidth="1"/>
    <col min="6" max="6" width="9.5703125" style="3" customWidth="1"/>
    <col min="7" max="7" width="11.140625" customWidth="1"/>
    <col min="8" max="8" width="13.7109375" style="5" customWidth="1"/>
    <col min="9" max="9" width="22.28515625" style="4" customWidth="1"/>
    <col min="10" max="10" width="9.28515625" style="6" customWidth="1"/>
    <col min="11" max="11" width="8.42578125" customWidth="1"/>
    <col min="12" max="12" width="0.85546875" customWidth="1"/>
  </cols>
  <sheetData>
    <row r="1" spans="1:12" ht="18.75" customHeight="1" x14ac:dyDescent="0.3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</row>
    <row r="2" spans="1:12" ht="18.75" customHeight="1" x14ac:dyDescent="0.25">
      <c r="C2" s="72" t="s">
        <v>3</v>
      </c>
      <c r="D2" s="72"/>
      <c r="E2" s="72"/>
      <c r="F2" s="72"/>
      <c r="G2" s="72"/>
      <c r="H2" s="72"/>
      <c r="I2" s="72"/>
      <c r="J2" s="72"/>
    </row>
    <row r="3" spans="1:12" ht="22.5" customHeight="1" x14ac:dyDescent="0.25">
      <c r="A3" s="72" t="s">
        <v>23</v>
      </c>
      <c r="B3" s="72"/>
      <c r="C3" s="72"/>
      <c r="D3" s="72"/>
      <c r="E3" s="72"/>
      <c r="F3" s="72"/>
      <c r="G3" s="72"/>
      <c r="H3" s="72"/>
      <c r="I3" s="72"/>
      <c r="J3" s="72"/>
    </row>
    <row r="4" spans="1:12" ht="23.25" customHeight="1" x14ac:dyDescent="0.25">
      <c r="A4" s="94" t="s">
        <v>28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17.25" customHeight="1" thickBot="1" x14ac:dyDescent="0.3">
      <c r="A5" s="1"/>
      <c r="B5" s="95" t="s">
        <v>156</v>
      </c>
      <c r="C5" s="95"/>
      <c r="D5" s="95"/>
      <c r="E5" s="95"/>
      <c r="F5" s="95"/>
      <c r="G5" s="95"/>
      <c r="H5" s="95"/>
      <c r="I5" s="95"/>
      <c r="J5" s="95"/>
    </row>
    <row r="6" spans="1:12" ht="30.75" customHeight="1" thickBot="1" x14ac:dyDescent="0.3">
      <c r="A6" s="82" t="s">
        <v>6</v>
      </c>
      <c r="B6" s="88" t="s">
        <v>20</v>
      </c>
      <c r="C6" s="85" t="s">
        <v>10</v>
      </c>
      <c r="D6" s="91" t="s">
        <v>24</v>
      </c>
      <c r="E6" s="79" t="s">
        <v>5</v>
      </c>
      <c r="F6" s="79"/>
      <c r="G6" s="79"/>
      <c r="H6" s="76" t="s">
        <v>1</v>
      </c>
      <c r="I6" s="76" t="s">
        <v>2</v>
      </c>
      <c r="J6" s="73" t="s">
        <v>11</v>
      </c>
    </row>
    <row r="7" spans="1:12" ht="30" customHeight="1" thickBot="1" x14ac:dyDescent="0.3">
      <c r="A7" s="83"/>
      <c r="B7" s="89"/>
      <c r="C7" s="86"/>
      <c r="D7" s="92"/>
      <c r="E7" s="80" t="s">
        <v>0</v>
      </c>
      <c r="F7" s="81"/>
      <c r="G7" s="77" t="s">
        <v>9</v>
      </c>
      <c r="H7" s="77"/>
      <c r="I7" s="77"/>
      <c r="J7" s="74"/>
      <c r="K7" t="s">
        <v>4</v>
      </c>
    </row>
    <row r="8" spans="1:12" ht="15.75" hidden="1" thickBot="1" x14ac:dyDescent="0.3">
      <c r="A8" s="84"/>
      <c r="B8" s="90"/>
      <c r="C8" s="87"/>
      <c r="D8" s="93"/>
      <c r="E8" s="19" t="s">
        <v>7</v>
      </c>
      <c r="F8" s="20" t="s">
        <v>8</v>
      </c>
      <c r="G8" s="77"/>
      <c r="H8" s="78"/>
      <c r="I8" s="78"/>
      <c r="J8" s="75"/>
    </row>
    <row r="9" spans="1:12" ht="37.5" hidden="1" customHeight="1" thickBot="1" x14ac:dyDescent="0.3">
      <c r="A9" s="14"/>
      <c r="B9" s="18" t="s">
        <v>26</v>
      </c>
      <c r="C9" s="23"/>
      <c r="D9" s="26"/>
      <c r="E9" s="11"/>
      <c r="F9" s="11"/>
      <c r="G9" s="16">
        <f t="shared" ref="G9:G63" si="0">+E9+F9</f>
        <v>0</v>
      </c>
      <c r="H9" s="10"/>
      <c r="I9" s="10"/>
      <c r="J9" s="11"/>
    </row>
    <row r="10" spans="1:12" ht="27" hidden="1" customHeight="1" thickBot="1" x14ac:dyDescent="0.3">
      <c r="A10" s="14"/>
      <c r="B10" s="18" t="s">
        <v>26</v>
      </c>
      <c r="C10" s="31"/>
      <c r="D10" s="26"/>
      <c r="E10" s="11"/>
      <c r="F10" s="11"/>
      <c r="G10" s="16">
        <f t="shared" si="0"/>
        <v>0</v>
      </c>
      <c r="H10" s="33"/>
      <c r="I10" s="10"/>
      <c r="J10" s="11"/>
    </row>
    <row r="11" spans="1:12" ht="37.5" hidden="1" customHeight="1" thickBot="1" x14ac:dyDescent="0.3">
      <c r="A11" s="14"/>
      <c r="B11" s="18" t="s">
        <v>26</v>
      </c>
      <c r="C11" s="31"/>
      <c r="D11" s="26"/>
      <c r="E11" s="11"/>
      <c r="F11" s="11"/>
      <c r="G11" s="16">
        <f t="shared" si="0"/>
        <v>0</v>
      </c>
      <c r="H11" s="32"/>
      <c r="I11" s="10"/>
      <c r="J11" s="11"/>
    </row>
    <row r="12" spans="1:12" ht="30.75" thickBot="1" x14ac:dyDescent="0.3">
      <c r="A12" s="14">
        <v>52</v>
      </c>
      <c r="B12" s="18" t="s">
        <v>27</v>
      </c>
      <c r="C12" s="31" t="s">
        <v>157</v>
      </c>
      <c r="D12" s="25" t="s">
        <v>52</v>
      </c>
      <c r="E12" s="11">
        <v>6</v>
      </c>
      <c r="F12" s="11"/>
      <c r="G12" s="16">
        <f t="shared" si="0"/>
        <v>6</v>
      </c>
      <c r="H12" s="99" t="s">
        <v>158</v>
      </c>
      <c r="I12" s="10" t="s">
        <v>133</v>
      </c>
      <c r="J12" s="11">
        <v>16</v>
      </c>
    </row>
    <row r="13" spans="1:12" ht="100.5" thickBot="1" x14ac:dyDescent="0.3">
      <c r="A13" s="14">
        <v>51</v>
      </c>
      <c r="B13" s="70" t="s">
        <v>27</v>
      </c>
      <c r="C13" s="37" t="s">
        <v>154</v>
      </c>
      <c r="D13" s="25" t="s">
        <v>52</v>
      </c>
      <c r="E13" s="11">
        <v>28</v>
      </c>
      <c r="F13" s="11">
        <v>3</v>
      </c>
      <c r="G13" s="16">
        <f t="shared" si="0"/>
        <v>31</v>
      </c>
      <c r="H13" s="32" t="s">
        <v>155</v>
      </c>
      <c r="I13" s="10" t="s">
        <v>55</v>
      </c>
      <c r="J13" s="11">
        <v>8</v>
      </c>
    </row>
    <row r="14" spans="1:12" ht="58.5" customHeight="1" thickBot="1" x14ac:dyDescent="0.3">
      <c r="A14" s="27">
        <v>50</v>
      </c>
      <c r="B14" s="18" t="s">
        <v>27</v>
      </c>
      <c r="C14" s="37" t="s">
        <v>151</v>
      </c>
      <c r="D14" s="26" t="s">
        <v>147</v>
      </c>
      <c r="E14" s="11">
        <v>22</v>
      </c>
      <c r="F14" s="11">
        <v>3</v>
      </c>
      <c r="G14" s="16">
        <f t="shared" si="0"/>
        <v>25</v>
      </c>
      <c r="H14" s="32" t="s">
        <v>152</v>
      </c>
      <c r="I14" s="37" t="s">
        <v>153</v>
      </c>
      <c r="J14" s="11">
        <v>16</v>
      </c>
    </row>
    <row r="15" spans="1:12" ht="60.75" thickBot="1" x14ac:dyDescent="0.3">
      <c r="A15" s="27">
        <v>49</v>
      </c>
      <c r="B15" s="18" t="s">
        <v>27</v>
      </c>
      <c r="C15" s="37" t="s">
        <v>148</v>
      </c>
      <c r="D15" s="26" t="s">
        <v>147</v>
      </c>
      <c r="E15" s="11">
        <v>25</v>
      </c>
      <c r="F15" s="11">
        <v>6</v>
      </c>
      <c r="G15" s="16">
        <f t="shared" si="0"/>
        <v>31</v>
      </c>
      <c r="H15" s="10" t="s">
        <v>149</v>
      </c>
      <c r="I15" s="10" t="s">
        <v>150</v>
      </c>
      <c r="J15" s="11">
        <v>16</v>
      </c>
    </row>
    <row r="16" spans="1:12" ht="75.75" hidden="1" thickBot="1" x14ac:dyDescent="0.3">
      <c r="A16" s="27">
        <v>48</v>
      </c>
      <c r="B16" s="18" t="s">
        <v>22</v>
      </c>
      <c r="C16" s="56" t="s">
        <v>145</v>
      </c>
      <c r="D16" s="25" t="s">
        <v>88</v>
      </c>
      <c r="E16" s="11">
        <v>14</v>
      </c>
      <c r="F16" s="11">
        <v>1</v>
      </c>
      <c r="G16" s="16">
        <f t="shared" si="0"/>
        <v>15</v>
      </c>
      <c r="H16" s="10" t="s">
        <v>146</v>
      </c>
      <c r="I16" s="10" t="s">
        <v>50</v>
      </c>
      <c r="J16" s="11">
        <v>8</v>
      </c>
    </row>
    <row r="17" spans="1:10" ht="90.75" hidden="1" thickBot="1" x14ac:dyDescent="0.3">
      <c r="A17" s="27">
        <v>47</v>
      </c>
      <c r="B17" s="30" t="s">
        <v>22</v>
      </c>
      <c r="C17" s="56" t="s">
        <v>143</v>
      </c>
      <c r="D17" s="25" t="s">
        <v>88</v>
      </c>
      <c r="E17" s="11">
        <v>29</v>
      </c>
      <c r="F17" s="11">
        <v>4</v>
      </c>
      <c r="G17" s="16">
        <f t="shared" si="0"/>
        <v>33</v>
      </c>
      <c r="H17" s="10" t="s">
        <v>144</v>
      </c>
      <c r="I17" s="10" t="s">
        <v>116</v>
      </c>
      <c r="J17" s="11">
        <v>8</v>
      </c>
    </row>
    <row r="18" spans="1:10" ht="37.5" hidden="1" customHeight="1" thickBot="1" x14ac:dyDescent="0.3">
      <c r="A18" s="27">
        <v>46</v>
      </c>
      <c r="B18" s="18" t="s">
        <v>25</v>
      </c>
      <c r="C18" s="68" t="s">
        <v>142</v>
      </c>
      <c r="D18" s="25" t="s">
        <v>52</v>
      </c>
      <c r="E18" s="11">
        <v>8</v>
      </c>
      <c r="F18" s="11"/>
      <c r="G18" s="16">
        <f t="shared" si="0"/>
        <v>8</v>
      </c>
      <c r="H18" s="10" t="s">
        <v>141</v>
      </c>
      <c r="I18" s="10" t="s">
        <v>133</v>
      </c>
      <c r="J18" s="11">
        <v>16</v>
      </c>
    </row>
    <row r="19" spans="1:10" s="2" customFormat="1" ht="35.25" hidden="1" customHeight="1" thickBot="1" x14ac:dyDescent="0.3">
      <c r="A19" s="27">
        <v>45</v>
      </c>
      <c r="B19" s="17" t="s">
        <v>25</v>
      </c>
      <c r="C19" s="29" t="s">
        <v>140</v>
      </c>
      <c r="D19" s="25" t="s">
        <v>88</v>
      </c>
      <c r="E19" s="11">
        <v>21</v>
      </c>
      <c r="F19" s="11"/>
      <c r="G19" s="16">
        <f t="shared" si="0"/>
        <v>21</v>
      </c>
      <c r="H19" s="10" t="s">
        <v>141</v>
      </c>
      <c r="I19" s="10" t="s">
        <v>65</v>
      </c>
      <c r="J19" s="11">
        <v>8</v>
      </c>
    </row>
    <row r="20" spans="1:10" s="2" customFormat="1" ht="28.5" hidden="1" customHeight="1" thickBot="1" x14ac:dyDescent="0.3">
      <c r="A20" s="27">
        <v>44</v>
      </c>
      <c r="B20" s="17" t="s">
        <v>25</v>
      </c>
      <c r="C20" s="25" t="s">
        <v>138</v>
      </c>
      <c r="D20" s="25" t="s">
        <v>88</v>
      </c>
      <c r="E20" s="11">
        <v>15</v>
      </c>
      <c r="F20" s="11">
        <v>1</v>
      </c>
      <c r="G20" s="16">
        <f t="shared" si="0"/>
        <v>16</v>
      </c>
      <c r="H20" s="10" t="s">
        <v>139</v>
      </c>
      <c r="I20" s="10" t="s">
        <v>119</v>
      </c>
      <c r="J20" s="11">
        <v>8</v>
      </c>
    </row>
    <row r="21" spans="1:10" s="2" customFormat="1" ht="29.25" hidden="1" thickBot="1" x14ac:dyDescent="0.3">
      <c r="A21" s="27">
        <v>43</v>
      </c>
      <c r="B21" s="17" t="s">
        <v>19</v>
      </c>
      <c r="C21" s="23" t="s">
        <v>135</v>
      </c>
      <c r="D21" s="25" t="s">
        <v>43</v>
      </c>
      <c r="E21" s="11">
        <v>10</v>
      </c>
      <c r="F21" s="11">
        <v>0</v>
      </c>
      <c r="G21" s="16">
        <f t="shared" si="0"/>
        <v>10</v>
      </c>
      <c r="H21" s="10" t="s">
        <v>136</v>
      </c>
      <c r="I21" s="23" t="s">
        <v>137</v>
      </c>
      <c r="J21" s="11">
        <v>8</v>
      </c>
    </row>
    <row r="22" spans="1:10" s="2" customFormat="1" ht="66.75" hidden="1" customHeight="1" thickBot="1" x14ac:dyDescent="0.3">
      <c r="A22" s="27">
        <v>42</v>
      </c>
      <c r="B22" s="17" t="s">
        <v>131</v>
      </c>
      <c r="C22" s="61" t="s">
        <v>132</v>
      </c>
      <c r="D22" s="26" t="s">
        <v>95</v>
      </c>
      <c r="E22" s="11">
        <v>0</v>
      </c>
      <c r="F22" s="11">
        <v>0</v>
      </c>
      <c r="G22" s="16">
        <f t="shared" si="0"/>
        <v>0</v>
      </c>
      <c r="H22" s="59">
        <v>44348</v>
      </c>
      <c r="I22" s="60" t="s">
        <v>133</v>
      </c>
      <c r="J22" s="11">
        <v>6</v>
      </c>
    </row>
    <row r="23" spans="1:10" s="2" customFormat="1" ht="82.5" hidden="1" customHeight="1" thickBot="1" x14ac:dyDescent="0.3">
      <c r="A23" s="27">
        <v>41</v>
      </c>
      <c r="B23" s="17" t="s">
        <v>18</v>
      </c>
      <c r="C23" s="58" t="s">
        <v>128</v>
      </c>
      <c r="D23" s="25" t="s">
        <v>43</v>
      </c>
      <c r="E23" s="11">
        <v>8</v>
      </c>
      <c r="F23" s="11">
        <v>2</v>
      </c>
      <c r="G23" s="16">
        <f t="shared" si="0"/>
        <v>10</v>
      </c>
      <c r="H23" s="10" t="s">
        <v>129</v>
      </c>
      <c r="I23" s="51" t="s">
        <v>130</v>
      </c>
      <c r="J23" s="11">
        <v>4</v>
      </c>
    </row>
    <row r="24" spans="1:10" s="2" customFormat="1" ht="125.25" hidden="1" customHeight="1" thickBot="1" x14ac:dyDescent="0.3">
      <c r="A24" s="27">
        <v>40</v>
      </c>
      <c r="B24" s="17" t="s">
        <v>18</v>
      </c>
      <c r="C24" s="58" t="s">
        <v>126</v>
      </c>
      <c r="D24" s="25" t="s">
        <v>43</v>
      </c>
      <c r="E24" s="11">
        <v>12</v>
      </c>
      <c r="F24" s="11">
        <v>0</v>
      </c>
      <c r="G24" s="16">
        <f t="shared" si="0"/>
        <v>12</v>
      </c>
      <c r="H24" s="10" t="s">
        <v>127</v>
      </c>
      <c r="I24" s="51" t="s">
        <v>104</v>
      </c>
      <c r="J24" s="11">
        <v>8</v>
      </c>
    </row>
    <row r="25" spans="1:10" s="2" customFormat="1" ht="113.25" hidden="1" customHeight="1" thickBot="1" x14ac:dyDescent="0.3">
      <c r="A25" s="27">
        <v>39</v>
      </c>
      <c r="B25" s="17" t="s">
        <v>18</v>
      </c>
      <c r="C25" s="58" t="s">
        <v>124</v>
      </c>
      <c r="D25" s="25" t="s">
        <v>43</v>
      </c>
      <c r="E25" s="11">
        <v>8</v>
      </c>
      <c r="F25" s="11">
        <v>2</v>
      </c>
      <c r="G25" s="16">
        <f t="shared" si="0"/>
        <v>10</v>
      </c>
      <c r="H25" s="10" t="s">
        <v>125</v>
      </c>
      <c r="I25" s="37" t="s">
        <v>103</v>
      </c>
      <c r="J25" s="11">
        <v>8</v>
      </c>
    </row>
    <row r="26" spans="1:10" s="2" customFormat="1" ht="64.5" hidden="1" customHeight="1" thickBot="1" x14ac:dyDescent="0.3">
      <c r="A26" s="27">
        <v>38</v>
      </c>
      <c r="B26" s="17" t="s">
        <v>18</v>
      </c>
      <c r="C26" s="56" t="s">
        <v>122</v>
      </c>
      <c r="D26" s="26" t="s">
        <v>30</v>
      </c>
      <c r="E26" s="11">
        <v>0</v>
      </c>
      <c r="F26" s="11">
        <v>0</v>
      </c>
      <c r="G26" s="16">
        <f t="shared" si="0"/>
        <v>0</v>
      </c>
      <c r="H26" s="10" t="s">
        <v>123</v>
      </c>
      <c r="I26" s="57" t="s">
        <v>119</v>
      </c>
      <c r="J26" s="11">
        <v>16</v>
      </c>
    </row>
    <row r="27" spans="1:10" s="2" customFormat="1" ht="61.5" hidden="1" customHeight="1" thickBot="1" x14ac:dyDescent="0.3">
      <c r="A27" s="27">
        <v>37</v>
      </c>
      <c r="B27" s="17" t="s">
        <v>18</v>
      </c>
      <c r="C27" s="56" t="s">
        <v>120</v>
      </c>
      <c r="D27" s="26" t="s">
        <v>30</v>
      </c>
      <c r="E27" s="11">
        <v>14</v>
      </c>
      <c r="F27" s="11">
        <v>2</v>
      </c>
      <c r="G27" s="16">
        <f t="shared" si="0"/>
        <v>16</v>
      </c>
      <c r="H27" s="10" t="s">
        <v>121</v>
      </c>
      <c r="I27" s="23" t="s">
        <v>49</v>
      </c>
      <c r="J27" s="11">
        <v>16</v>
      </c>
    </row>
    <row r="28" spans="1:10" s="2" customFormat="1" ht="59.25" hidden="1" customHeight="1" thickBot="1" x14ac:dyDescent="0.3">
      <c r="A28" s="27">
        <v>36</v>
      </c>
      <c r="B28" s="17" t="s">
        <v>18</v>
      </c>
      <c r="C28" s="56" t="s">
        <v>117</v>
      </c>
      <c r="D28" s="26" t="s">
        <v>30</v>
      </c>
      <c r="E28" s="11">
        <v>25</v>
      </c>
      <c r="F28" s="11">
        <v>5</v>
      </c>
      <c r="G28" s="16">
        <f t="shared" si="0"/>
        <v>30</v>
      </c>
      <c r="H28" s="10" t="s">
        <v>118</v>
      </c>
      <c r="I28" s="57" t="s">
        <v>119</v>
      </c>
      <c r="J28" s="11">
        <v>24</v>
      </c>
    </row>
    <row r="29" spans="1:10" s="2" customFormat="1" ht="30.75" hidden="1" thickBot="1" x14ac:dyDescent="0.3">
      <c r="A29" s="17">
        <v>35</v>
      </c>
      <c r="B29" s="17" t="s">
        <v>18</v>
      </c>
      <c r="C29" s="56" t="s">
        <v>114</v>
      </c>
      <c r="D29" s="26" t="s">
        <v>30</v>
      </c>
      <c r="E29" s="11"/>
      <c r="F29" s="11"/>
      <c r="G29" s="16">
        <f t="shared" si="0"/>
        <v>0</v>
      </c>
      <c r="H29" s="10" t="s">
        <v>115</v>
      </c>
      <c r="I29" s="57" t="s">
        <v>116</v>
      </c>
      <c r="J29" s="11">
        <v>16</v>
      </c>
    </row>
    <row r="30" spans="1:10" s="2" customFormat="1" ht="47.25" hidden="1" customHeight="1" thickBot="1" x14ac:dyDescent="0.3">
      <c r="A30" s="17">
        <v>34</v>
      </c>
      <c r="B30" s="17" t="s">
        <v>17</v>
      </c>
      <c r="C30" s="37" t="s">
        <v>111</v>
      </c>
      <c r="D30" s="26" t="s">
        <v>95</v>
      </c>
      <c r="E30" s="11">
        <v>0</v>
      </c>
      <c r="F30" s="11">
        <v>0</v>
      </c>
      <c r="G30" s="16">
        <f t="shared" si="0"/>
        <v>0</v>
      </c>
      <c r="H30" s="37" t="s">
        <v>113</v>
      </c>
      <c r="I30" s="37" t="s">
        <v>112</v>
      </c>
      <c r="J30" s="11">
        <v>8</v>
      </c>
    </row>
    <row r="31" spans="1:10" s="2" customFormat="1" ht="35.25" hidden="1" customHeight="1" thickBot="1" x14ac:dyDescent="0.3">
      <c r="A31" s="17">
        <v>33</v>
      </c>
      <c r="B31" s="17" t="s">
        <v>17</v>
      </c>
      <c r="C31" s="37" t="s">
        <v>105</v>
      </c>
      <c r="D31" s="26" t="s">
        <v>30</v>
      </c>
      <c r="E31" s="11">
        <v>0</v>
      </c>
      <c r="F31" s="11">
        <v>0</v>
      </c>
      <c r="G31" s="16">
        <f t="shared" si="0"/>
        <v>0</v>
      </c>
      <c r="H31" s="55" t="s">
        <v>108</v>
      </c>
      <c r="I31" s="37" t="s">
        <v>32</v>
      </c>
      <c r="J31" s="11">
        <v>24</v>
      </c>
    </row>
    <row r="32" spans="1:10" s="2" customFormat="1" ht="35.25" hidden="1" customHeight="1" thickBot="1" x14ac:dyDescent="0.3">
      <c r="A32" s="17">
        <v>32</v>
      </c>
      <c r="B32" s="17" t="s">
        <v>17</v>
      </c>
      <c r="C32" s="37" t="s">
        <v>106</v>
      </c>
      <c r="D32" s="26" t="s">
        <v>30</v>
      </c>
      <c r="E32" s="11">
        <v>0</v>
      </c>
      <c r="F32" s="11">
        <v>0</v>
      </c>
      <c r="G32" s="16">
        <f t="shared" si="0"/>
        <v>0</v>
      </c>
      <c r="H32" s="37" t="s">
        <v>109</v>
      </c>
      <c r="I32" s="37" t="s">
        <v>32</v>
      </c>
      <c r="J32" s="11">
        <v>24</v>
      </c>
    </row>
    <row r="33" spans="1:14" s="2" customFormat="1" ht="52.5" hidden="1" customHeight="1" thickBot="1" x14ac:dyDescent="0.3">
      <c r="A33" s="17">
        <v>31</v>
      </c>
      <c r="B33" s="17" t="s">
        <v>17</v>
      </c>
      <c r="C33" s="37" t="s">
        <v>107</v>
      </c>
      <c r="D33" s="26" t="s">
        <v>30</v>
      </c>
      <c r="E33" s="11">
        <v>0</v>
      </c>
      <c r="F33" s="11">
        <v>0</v>
      </c>
      <c r="G33" s="16">
        <f t="shared" si="0"/>
        <v>0</v>
      </c>
      <c r="H33" s="37" t="s">
        <v>110</v>
      </c>
      <c r="I33" s="37" t="s">
        <v>49</v>
      </c>
      <c r="J33" s="11">
        <v>16</v>
      </c>
    </row>
    <row r="34" spans="1:14" s="2" customFormat="1" ht="72" hidden="1" thickBot="1" x14ac:dyDescent="0.3">
      <c r="A34" s="17">
        <v>30</v>
      </c>
      <c r="B34" s="17" t="s">
        <v>17</v>
      </c>
      <c r="C34" s="37" t="s">
        <v>97</v>
      </c>
      <c r="D34" s="65" t="s">
        <v>43</v>
      </c>
      <c r="E34" s="66">
        <v>17</v>
      </c>
      <c r="F34" s="66">
        <v>2</v>
      </c>
      <c r="G34" s="67">
        <f t="shared" si="0"/>
        <v>19</v>
      </c>
      <c r="H34" s="38" t="s">
        <v>100</v>
      </c>
      <c r="I34" s="37" t="s">
        <v>103</v>
      </c>
      <c r="J34" s="11">
        <v>24</v>
      </c>
    </row>
    <row r="35" spans="1:14" s="2" customFormat="1" ht="72" hidden="1" thickBot="1" x14ac:dyDescent="0.3">
      <c r="A35" s="17">
        <v>29</v>
      </c>
      <c r="B35" s="17" t="s">
        <v>17</v>
      </c>
      <c r="C35" s="51" t="s">
        <v>98</v>
      </c>
      <c r="D35" s="65" t="s">
        <v>43</v>
      </c>
      <c r="E35" s="66">
        <v>8</v>
      </c>
      <c r="F35" s="66">
        <v>0</v>
      </c>
      <c r="G35" s="67">
        <f t="shared" si="0"/>
        <v>8</v>
      </c>
      <c r="H35" s="53" t="s">
        <v>101</v>
      </c>
      <c r="I35" s="51" t="s">
        <v>104</v>
      </c>
      <c r="J35" s="11">
        <v>16</v>
      </c>
    </row>
    <row r="36" spans="1:14" s="2" customFormat="1" ht="51.75" hidden="1" customHeight="1" thickBot="1" x14ac:dyDescent="0.3">
      <c r="A36" s="17">
        <v>28</v>
      </c>
      <c r="B36" s="17" t="s">
        <v>17</v>
      </c>
      <c r="C36" s="52" t="s">
        <v>99</v>
      </c>
      <c r="D36" s="65" t="s">
        <v>43</v>
      </c>
      <c r="E36" s="66">
        <v>8</v>
      </c>
      <c r="F36" s="66">
        <v>0</v>
      </c>
      <c r="G36" s="67">
        <f t="shared" si="0"/>
        <v>8</v>
      </c>
      <c r="H36" s="54" t="s">
        <v>102</v>
      </c>
      <c r="I36" s="52" t="s">
        <v>104</v>
      </c>
      <c r="J36" s="11">
        <v>16</v>
      </c>
    </row>
    <row r="37" spans="1:14" s="2" customFormat="1" ht="35.25" hidden="1" customHeight="1" thickBot="1" x14ac:dyDescent="0.3">
      <c r="A37" s="17">
        <v>27</v>
      </c>
      <c r="B37" s="17" t="s">
        <v>16</v>
      </c>
      <c r="C37" s="48" t="s">
        <v>94</v>
      </c>
      <c r="D37" s="25" t="s">
        <v>95</v>
      </c>
      <c r="E37" s="11">
        <v>2</v>
      </c>
      <c r="F37" s="11">
        <v>2</v>
      </c>
      <c r="G37" s="16">
        <f t="shared" si="0"/>
        <v>4</v>
      </c>
      <c r="H37" s="49" t="s">
        <v>82</v>
      </c>
      <c r="I37" s="50" t="s">
        <v>96</v>
      </c>
      <c r="J37" s="11">
        <v>8</v>
      </c>
    </row>
    <row r="38" spans="1:14" s="2" customFormat="1" ht="37.5" hidden="1" customHeight="1" thickBot="1" x14ac:dyDescent="0.3">
      <c r="A38" s="17">
        <v>26</v>
      </c>
      <c r="B38" s="62" t="s">
        <v>16</v>
      </c>
      <c r="C38" s="64" t="s">
        <v>85</v>
      </c>
      <c r="D38" s="65" t="s">
        <v>88</v>
      </c>
      <c r="E38" s="11">
        <v>0</v>
      </c>
      <c r="F38" s="11">
        <v>0</v>
      </c>
      <c r="G38" s="16">
        <f t="shared" si="0"/>
        <v>0</v>
      </c>
      <c r="H38" s="45" t="s">
        <v>91</v>
      </c>
      <c r="I38" s="37" t="s">
        <v>89</v>
      </c>
      <c r="J38" s="46">
        <v>8</v>
      </c>
      <c r="M38" s="96"/>
      <c r="N38" s="96"/>
    </row>
    <row r="39" spans="1:14" s="2" customFormat="1" ht="37.5" hidden="1" customHeight="1" thickBot="1" x14ac:dyDescent="0.3">
      <c r="A39" s="17">
        <v>25</v>
      </c>
      <c r="B39" s="62" t="s">
        <v>16</v>
      </c>
      <c r="C39" s="64" t="s">
        <v>86</v>
      </c>
      <c r="D39" s="65" t="s">
        <v>88</v>
      </c>
      <c r="E39" s="11">
        <v>0</v>
      </c>
      <c r="F39" s="11">
        <v>0</v>
      </c>
      <c r="G39" s="16">
        <f t="shared" si="0"/>
        <v>0</v>
      </c>
      <c r="H39" s="45" t="s">
        <v>91</v>
      </c>
      <c r="I39" s="37" t="s">
        <v>49</v>
      </c>
      <c r="J39" s="46">
        <v>16</v>
      </c>
      <c r="M39" s="42"/>
      <c r="N39" s="42"/>
    </row>
    <row r="40" spans="1:14" s="2" customFormat="1" ht="37.5" hidden="1" customHeight="1" thickBot="1" x14ac:dyDescent="0.3">
      <c r="A40" s="17">
        <v>24</v>
      </c>
      <c r="B40" s="62" t="s">
        <v>16</v>
      </c>
      <c r="C40" s="64" t="s">
        <v>87</v>
      </c>
      <c r="D40" s="65" t="s">
        <v>88</v>
      </c>
      <c r="E40" s="11">
        <v>0</v>
      </c>
      <c r="F40" s="11">
        <v>0</v>
      </c>
      <c r="G40" s="16">
        <f t="shared" si="0"/>
        <v>0</v>
      </c>
      <c r="H40" s="45" t="s">
        <v>92</v>
      </c>
      <c r="I40" s="37" t="s">
        <v>90</v>
      </c>
      <c r="J40" s="46">
        <v>8</v>
      </c>
      <c r="M40" s="42"/>
      <c r="N40" s="42"/>
    </row>
    <row r="41" spans="1:14" s="2" customFormat="1" ht="37.5" hidden="1" customHeight="1" thickBot="1" x14ac:dyDescent="0.3">
      <c r="A41" s="17">
        <v>23</v>
      </c>
      <c r="B41" s="62" t="s">
        <v>16</v>
      </c>
      <c r="C41" s="64" t="s">
        <v>85</v>
      </c>
      <c r="D41" s="65" t="s">
        <v>88</v>
      </c>
      <c r="E41" s="11">
        <v>0</v>
      </c>
      <c r="F41" s="11">
        <v>0</v>
      </c>
      <c r="G41" s="16">
        <f t="shared" si="0"/>
        <v>0</v>
      </c>
      <c r="H41" s="45" t="s">
        <v>93</v>
      </c>
      <c r="I41" s="37" t="s">
        <v>89</v>
      </c>
      <c r="J41" s="47">
        <v>8</v>
      </c>
      <c r="M41" s="42"/>
      <c r="N41" s="42"/>
    </row>
    <row r="42" spans="1:14" s="2" customFormat="1" ht="45" hidden="1" customHeight="1" thickBot="1" x14ac:dyDescent="0.3">
      <c r="A42" s="17">
        <v>22</v>
      </c>
      <c r="B42" s="62" t="s">
        <v>16</v>
      </c>
      <c r="C42" s="63" t="s">
        <v>84</v>
      </c>
      <c r="D42" s="25" t="s">
        <v>43</v>
      </c>
      <c r="E42" s="11">
        <v>6</v>
      </c>
      <c r="F42" s="11">
        <v>0</v>
      </c>
      <c r="G42" s="16">
        <f t="shared" si="0"/>
        <v>6</v>
      </c>
      <c r="H42" s="38" t="s">
        <v>83</v>
      </c>
      <c r="I42" s="37" t="s">
        <v>81</v>
      </c>
      <c r="J42" s="11">
        <v>8</v>
      </c>
    </row>
    <row r="43" spans="1:14" s="2" customFormat="1" ht="49.5" hidden="1" customHeight="1" thickBot="1" x14ac:dyDescent="0.3">
      <c r="A43" s="17">
        <v>21</v>
      </c>
      <c r="B43" s="62" t="s">
        <v>16</v>
      </c>
      <c r="C43" s="64" t="s">
        <v>79</v>
      </c>
      <c r="D43" s="25" t="s">
        <v>43</v>
      </c>
      <c r="E43" s="11">
        <v>6</v>
      </c>
      <c r="F43" s="11">
        <v>0</v>
      </c>
      <c r="G43" s="16">
        <f t="shared" si="0"/>
        <v>6</v>
      </c>
      <c r="H43" s="38" t="s">
        <v>80</v>
      </c>
      <c r="I43" s="37" t="s">
        <v>81</v>
      </c>
      <c r="J43" s="11">
        <v>8</v>
      </c>
    </row>
    <row r="44" spans="1:14" s="2" customFormat="1" ht="43.5" hidden="1" thickBot="1" x14ac:dyDescent="0.3">
      <c r="A44" s="17">
        <v>20</v>
      </c>
      <c r="B44" s="62" t="s">
        <v>16</v>
      </c>
      <c r="C44" s="64" t="s">
        <v>76</v>
      </c>
      <c r="D44" s="25" t="s">
        <v>43</v>
      </c>
      <c r="E44" s="11">
        <v>2</v>
      </c>
      <c r="F44" s="11">
        <v>0</v>
      </c>
      <c r="G44" s="16">
        <f t="shared" si="0"/>
        <v>2</v>
      </c>
      <c r="H44" s="43" t="s">
        <v>77</v>
      </c>
      <c r="I44" s="44" t="s">
        <v>78</v>
      </c>
      <c r="J44" s="11">
        <v>16</v>
      </c>
      <c r="K44" s="69"/>
    </row>
    <row r="45" spans="1:14" s="2" customFormat="1" ht="47.25" hidden="1" customHeight="1" thickBot="1" x14ac:dyDescent="0.3">
      <c r="A45" s="17">
        <v>19</v>
      </c>
      <c r="B45" s="17" t="s">
        <v>15</v>
      </c>
      <c r="C45" s="56" t="s">
        <v>69</v>
      </c>
      <c r="D45" s="25" t="s">
        <v>30</v>
      </c>
      <c r="E45" s="11">
        <v>0</v>
      </c>
      <c r="F45" s="11">
        <v>0</v>
      </c>
      <c r="G45" s="16">
        <f t="shared" si="0"/>
        <v>0</v>
      </c>
      <c r="H45" s="10" t="s">
        <v>71</v>
      </c>
      <c r="I45" s="10" t="s">
        <v>70</v>
      </c>
      <c r="J45" s="11">
        <v>16</v>
      </c>
    </row>
    <row r="46" spans="1:14" s="2" customFormat="1" ht="63" hidden="1" customHeight="1" thickBot="1" x14ac:dyDescent="0.3">
      <c r="A46" s="17">
        <v>18</v>
      </c>
      <c r="B46" s="17" t="s">
        <v>15</v>
      </c>
      <c r="C46" s="40" t="s">
        <v>62</v>
      </c>
      <c r="D46" s="25" t="s">
        <v>30</v>
      </c>
      <c r="E46" s="11">
        <v>0</v>
      </c>
      <c r="F46" s="11">
        <v>0</v>
      </c>
      <c r="G46" s="16">
        <f t="shared" si="0"/>
        <v>0</v>
      </c>
      <c r="H46" s="36" t="s">
        <v>72</v>
      </c>
      <c r="I46" s="10" t="s">
        <v>63</v>
      </c>
      <c r="J46" s="11">
        <v>16</v>
      </c>
    </row>
    <row r="47" spans="1:14" s="2" customFormat="1" ht="44.25" hidden="1" customHeight="1" thickBot="1" x14ac:dyDescent="0.3">
      <c r="A47" s="17">
        <v>17</v>
      </c>
      <c r="B47" s="17" t="s">
        <v>15</v>
      </c>
      <c r="C47" s="40" t="s">
        <v>67</v>
      </c>
      <c r="D47" s="25" t="s">
        <v>30</v>
      </c>
      <c r="E47" s="11">
        <v>0</v>
      </c>
      <c r="F47" s="11">
        <v>0</v>
      </c>
      <c r="G47" s="16">
        <f t="shared" si="0"/>
        <v>0</v>
      </c>
      <c r="H47" s="36" t="s">
        <v>73</v>
      </c>
      <c r="I47" s="10" t="s">
        <v>68</v>
      </c>
      <c r="J47" s="11">
        <v>8</v>
      </c>
    </row>
    <row r="48" spans="1:14" s="2" customFormat="1" ht="45.75" hidden="1" thickBot="1" x14ac:dyDescent="0.3">
      <c r="A48" s="17">
        <v>16</v>
      </c>
      <c r="B48" s="17" t="s">
        <v>15</v>
      </c>
      <c r="C48" s="40" t="s">
        <v>66</v>
      </c>
      <c r="D48" s="25" t="s">
        <v>30</v>
      </c>
      <c r="E48" s="11">
        <v>0</v>
      </c>
      <c r="F48" s="11">
        <v>0</v>
      </c>
      <c r="G48" s="16">
        <f t="shared" si="0"/>
        <v>0</v>
      </c>
      <c r="H48" s="36" t="s">
        <v>75</v>
      </c>
      <c r="I48" s="10" t="s">
        <v>49</v>
      </c>
      <c r="J48" s="11">
        <v>8</v>
      </c>
    </row>
    <row r="49" spans="1:10" s="2" customFormat="1" ht="45.75" hidden="1" thickBot="1" x14ac:dyDescent="0.3">
      <c r="A49" s="17">
        <v>15</v>
      </c>
      <c r="B49" s="17" t="s">
        <v>15</v>
      </c>
      <c r="C49" s="56" t="s">
        <v>64</v>
      </c>
      <c r="D49" s="25" t="s">
        <v>30</v>
      </c>
      <c r="E49" s="11">
        <v>0</v>
      </c>
      <c r="F49" s="11">
        <v>0</v>
      </c>
      <c r="G49" s="16">
        <f t="shared" si="0"/>
        <v>0</v>
      </c>
      <c r="H49" s="41" t="s">
        <v>74</v>
      </c>
      <c r="I49" s="10" t="s">
        <v>65</v>
      </c>
      <c r="J49" s="11">
        <v>16</v>
      </c>
    </row>
    <row r="50" spans="1:10" s="2" customFormat="1" ht="45.75" hidden="1" thickBot="1" x14ac:dyDescent="0.3">
      <c r="A50" s="17">
        <v>14</v>
      </c>
      <c r="B50" s="17" t="s">
        <v>15</v>
      </c>
      <c r="C50" s="56" t="s">
        <v>62</v>
      </c>
      <c r="D50" s="25" t="s">
        <v>30</v>
      </c>
      <c r="E50" s="11">
        <v>0</v>
      </c>
      <c r="F50" s="11">
        <v>0</v>
      </c>
      <c r="G50" s="16">
        <f t="shared" si="0"/>
        <v>0</v>
      </c>
      <c r="H50" s="36" t="s">
        <v>134</v>
      </c>
      <c r="I50" s="10" t="s">
        <v>63</v>
      </c>
      <c r="J50" s="11">
        <v>8</v>
      </c>
    </row>
    <row r="51" spans="1:10" s="2" customFormat="1" ht="29.25" hidden="1" thickBot="1" x14ac:dyDescent="0.3">
      <c r="A51" s="17">
        <v>13</v>
      </c>
      <c r="B51" s="17" t="s">
        <v>15</v>
      </c>
      <c r="C51" s="25" t="s">
        <v>60</v>
      </c>
      <c r="D51" s="25" t="s">
        <v>52</v>
      </c>
      <c r="E51" s="11">
        <v>0</v>
      </c>
      <c r="F51" s="11">
        <v>0</v>
      </c>
      <c r="G51" s="16">
        <f t="shared" si="0"/>
        <v>0</v>
      </c>
      <c r="H51" s="10" t="s">
        <v>61</v>
      </c>
      <c r="I51" s="10" t="s">
        <v>55</v>
      </c>
      <c r="J51" s="11">
        <v>16</v>
      </c>
    </row>
    <row r="52" spans="1:10" s="2" customFormat="1" ht="57.75" hidden="1" thickBot="1" x14ac:dyDescent="0.3">
      <c r="A52" s="17">
        <v>12</v>
      </c>
      <c r="B52" s="17" t="s">
        <v>15</v>
      </c>
      <c r="C52" s="37" t="s">
        <v>58</v>
      </c>
      <c r="D52" s="25" t="s">
        <v>43</v>
      </c>
      <c r="E52" s="11">
        <v>3</v>
      </c>
      <c r="F52" s="11">
        <v>0</v>
      </c>
      <c r="G52" s="16">
        <f t="shared" si="0"/>
        <v>3</v>
      </c>
      <c r="H52" s="10" t="s">
        <v>59</v>
      </c>
      <c r="I52" s="10" t="s">
        <v>49</v>
      </c>
      <c r="J52" s="11">
        <v>16</v>
      </c>
    </row>
    <row r="53" spans="1:10" s="2" customFormat="1" ht="43.5" hidden="1" thickBot="1" x14ac:dyDescent="0.3">
      <c r="A53" s="14">
        <v>11</v>
      </c>
      <c r="B53" s="17" t="s">
        <v>15</v>
      </c>
      <c r="C53" s="37" t="s">
        <v>56</v>
      </c>
      <c r="D53" s="25" t="s">
        <v>43</v>
      </c>
      <c r="E53" s="11">
        <v>3</v>
      </c>
      <c r="F53" s="11">
        <v>0</v>
      </c>
      <c r="G53" s="16">
        <f t="shared" si="0"/>
        <v>3</v>
      </c>
      <c r="H53" s="38" t="s">
        <v>57</v>
      </c>
      <c r="I53" s="10" t="s">
        <v>49</v>
      </c>
      <c r="J53" s="11">
        <v>16</v>
      </c>
    </row>
    <row r="54" spans="1:10" s="2" customFormat="1" ht="29.25" hidden="1" thickBot="1" x14ac:dyDescent="0.3">
      <c r="A54" s="14">
        <v>10</v>
      </c>
      <c r="B54" s="17" t="s">
        <v>14</v>
      </c>
      <c r="C54" s="10" t="s">
        <v>53</v>
      </c>
      <c r="D54" s="25" t="s">
        <v>52</v>
      </c>
      <c r="E54" s="11">
        <v>0</v>
      </c>
      <c r="F54" s="11">
        <v>0</v>
      </c>
      <c r="G54" s="16">
        <f t="shared" si="0"/>
        <v>0</v>
      </c>
      <c r="H54" s="23" t="s">
        <v>54</v>
      </c>
      <c r="I54" s="34" t="s">
        <v>55</v>
      </c>
      <c r="J54" s="11">
        <v>16</v>
      </c>
    </row>
    <row r="55" spans="1:10" s="2" customFormat="1" ht="29.25" hidden="1" thickBot="1" x14ac:dyDescent="0.3">
      <c r="A55" s="14">
        <v>9</v>
      </c>
      <c r="B55" s="17" t="s">
        <v>14</v>
      </c>
      <c r="C55" s="10" t="s">
        <v>39</v>
      </c>
      <c r="D55" s="25" t="s">
        <v>30</v>
      </c>
      <c r="E55" s="11">
        <v>0</v>
      </c>
      <c r="F55" s="11">
        <v>0</v>
      </c>
      <c r="G55" s="16">
        <f t="shared" si="0"/>
        <v>0</v>
      </c>
      <c r="H55" s="39" t="s">
        <v>48</v>
      </c>
      <c r="I55" s="34" t="s">
        <v>51</v>
      </c>
      <c r="J55" s="11">
        <v>8</v>
      </c>
    </row>
    <row r="56" spans="1:10" s="2" customFormat="1" ht="29.25" hidden="1" thickBot="1" x14ac:dyDescent="0.3">
      <c r="A56" s="14">
        <v>8</v>
      </c>
      <c r="B56" s="17" t="s">
        <v>14</v>
      </c>
      <c r="C56" s="36" t="s">
        <v>33</v>
      </c>
      <c r="D56" s="25" t="s">
        <v>30</v>
      </c>
      <c r="E56" s="11">
        <v>0</v>
      </c>
      <c r="F56" s="11">
        <v>0</v>
      </c>
      <c r="G56" s="16">
        <f t="shared" si="0"/>
        <v>0</v>
      </c>
      <c r="H56" s="23" t="s">
        <v>47</v>
      </c>
      <c r="I56" s="34" t="s">
        <v>50</v>
      </c>
      <c r="J56" s="11">
        <v>8</v>
      </c>
    </row>
    <row r="57" spans="1:10" s="2" customFormat="1" ht="29.25" hidden="1" thickBot="1" x14ac:dyDescent="0.3">
      <c r="A57" s="14">
        <v>7</v>
      </c>
      <c r="B57" s="17" t="s">
        <v>14</v>
      </c>
      <c r="C57" s="10" t="s">
        <v>39</v>
      </c>
      <c r="D57" s="25" t="s">
        <v>30</v>
      </c>
      <c r="E57" s="11">
        <v>0</v>
      </c>
      <c r="F57" s="11">
        <v>0</v>
      </c>
      <c r="G57" s="16">
        <f t="shared" si="0"/>
        <v>0</v>
      </c>
      <c r="H57" s="23" t="s">
        <v>46</v>
      </c>
      <c r="I57" s="34" t="s">
        <v>49</v>
      </c>
      <c r="J57" s="11">
        <v>8</v>
      </c>
    </row>
    <row r="58" spans="1:10" s="2" customFormat="1" ht="29.25" hidden="1" thickBot="1" x14ac:dyDescent="0.3">
      <c r="A58" s="14">
        <v>6</v>
      </c>
      <c r="B58" s="17" t="s">
        <v>21</v>
      </c>
      <c r="C58" s="37" t="s">
        <v>42</v>
      </c>
      <c r="D58" s="25" t="s">
        <v>43</v>
      </c>
      <c r="E58" s="11">
        <v>0</v>
      </c>
      <c r="F58" s="11">
        <v>0</v>
      </c>
      <c r="G58" s="16">
        <f t="shared" si="0"/>
        <v>0</v>
      </c>
      <c r="H58" s="38" t="s">
        <v>44</v>
      </c>
      <c r="I58" s="37" t="s">
        <v>45</v>
      </c>
      <c r="J58" s="11">
        <v>16</v>
      </c>
    </row>
    <row r="59" spans="1:10" s="2" customFormat="1" ht="29.25" hidden="1" thickBot="1" x14ac:dyDescent="0.3">
      <c r="A59" s="14">
        <v>5</v>
      </c>
      <c r="B59" s="14" t="s">
        <v>21</v>
      </c>
      <c r="C59" s="10" t="s">
        <v>39</v>
      </c>
      <c r="D59" s="25" t="s">
        <v>30</v>
      </c>
      <c r="E59" s="11">
        <v>0</v>
      </c>
      <c r="F59" s="11">
        <v>0</v>
      </c>
      <c r="G59" s="16">
        <f t="shared" si="0"/>
        <v>0</v>
      </c>
      <c r="H59" s="23" t="s">
        <v>38</v>
      </c>
      <c r="I59" s="35" t="s">
        <v>41</v>
      </c>
      <c r="J59" s="11">
        <v>4</v>
      </c>
    </row>
    <row r="60" spans="1:10" s="2" customFormat="1" ht="29.25" hidden="1" thickBot="1" x14ac:dyDescent="0.3">
      <c r="A60" s="14">
        <v>4</v>
      </c>
      <c r="B60" s="14" t="s">
        <v>21</v>
      </c>
      <c r="C60" s="10" t="s">
        <v>39</v>
      </c>
      <c r="D60" s="25" t="s">
        <v>30</v>
      </c>
      <c r="E60" s="11">
        <v>0</v>
      </c>
      <c r="F60" s="11">
        <v>0</v>
      </c>
      <c r="G60" s="16">
        <f t="shared" si="0"/>
        <v>0</v>
      </c>
      <c r="H60" s="23" t="s">
        <v>38</v>
      </c>
      <c r="I60" s="35" t="s">
        <v>40</v>
      </c>
      <c r="J60" s="11">
        <v>4</v>
      </c>
    </row>
    <row r="61" spans="1:10" s="2" customFormat="1" ht="29.25" hidden="1" thickBot="1" x14ac:dyDescent="0.3">
      <c r="A61" s="14">
        <v>3</v>
      </c>
      <c r="B61" s="14" t="s">
        <v>21</v>
      </c>
      <c r="C61" s="10" t="s">
        <v>29</v>
      </c>
      <c r="D61" s="25" t="s">
        <v>30</v>
      </c>
      <c r="E61" s="11">
        <v>0</v>
      </c>
      <c r="F61" s="11">
        <v>0</v>
      </c>
      <c r="G61" s="16">
        <f t="shared" si="0"/>
        <v>0</v>
      </c>
      <c r="H61" s="23" t="s">
        <v>36</v>
      </c>
      <c r="I61" s="35" t="s">
        <v>37</v>
      </c>
      <c r="J61" s="11">
        <v>8</v>
      </c>
    </row>
    <row r="62" spans="1:10" s="2" customFormat="1" ht="29.25" hidden="1" thickBot="1" x14ac:dyDescent="0.3">
      <c r="A62" s="14">
        <v>2</v>
      </c>
      <c r="B62" s="14" t="s">
        <v>21</v>
      </c>
      <c r="C62" s="36" t="s">
        <v>33</v>
      </c>
      <c r="D62" s="25" t="s">
        <v>30</v>
      </c>
      <c r="E62" s="11">
        <v>0</v>
      </c>
      <c r="F62" s="11">
        <v>0</v>
      </c>
      <c r="G62" s="16">
        <f t="shared" si="0"/>
        <v>0</v>
      </c>
      <c r="H62" s="23" t="s">
        <v>34</v>
      </c>
      <c r="I62" s="35" t="s">
        <v>35</v>
      </c>
      <c r="J62" s="11">
        <v>8</v>
      </c>
    </row>
    <row r="63" spans="1:10" s="2" customFormat="1" ht="24.75" hidden="1" customHeight="1" thickBot="1" x14ac:dyDescent="0.3">
      <c r="A63" s="14">
        <v>1</v>
      </c>
      <c r="B63" s="14" t="s">
        <v>21</v>
      </c>
      <c r="C63" s="10" t="s">
        <v>29</v>
      </c>
      <c r="D63" s="25" t="s">
        <v>30</v>
      </c>
      <c r="E63" s="11">
        <v>0</v>
      </c>
      <c r="F63" s="11">
        <v>0</v>
      </c>
      <c r="G63" s="16">
        <f t="shared" si="0"/>
        <v>0</v>
      </c>
      <c r="H63" s="23" t="s">
        <v>31</v>
      </c>
      <c r="I63" s="34" t="s">
        <v>32</v>
      </c>
      <c r="J63" s="11">
        <v>8</v>
      </c>
    </row>
    <row r="64" spans="1:10" ht="25.5" customHeight="1" thickBot="1" x14ac:dyDescent="0.3">
      <c r="A64" s="22"/>
      <c r="B64" s="22"/>
      <c r="C64" s="98" t="s">
        <v>12</v>
      </c>
      <c r="D64" s="98"/>
      <c r="E64" s="21">
        <f>SUM(E12:E15)</f>
        <v>81</v>
      </c>
      <c r="F64" s="21">
        <f>SUM(F12:F15)</f>
        <v>12</v>
      </c>
      <c r="G64" s="21">
        <f>SUM(G12:G15)</f>
        <v>93</v>
      </c>
      <c r="H64" s="21" t="s">
        <v>4</v>
      </c>
      <c r="I64" s="21" t="s">
        <v>4</v>
      </c>
      <c r="J64" s="21">
        <f>SUM(J12:J15)</f>
        <v>56</v>
      </c>
    </row>
    <row r="65" spans="1:10" x14ac:dyDescent="0.25">
      <c r="A65" s="1"/>
      <c r="B65" s="1"/>
      <c r="C65" s="13"/>
      <c r="D65" s="15"/>
      <c r="E65" s="7"/>
      <c r="F65" s="7"/>
      <c r="G65" s="12"/>
      <c r="H65" s="8"/>
      <c r="I65" s="15"/>
      <c r="J65" s="7"/>
    </row>
    <row r="66" spans="1:10" x14ac:dyDescent="0.25">
      <c r="A66" s="24"/>
      <c r="B66" s="24"/>
      <c r="C66" s="24"/>
      <c r="E66" s="3"/>
      <c r="G66" s="3"/>
      <c r="H66" s="3"/>
      <c r="I66" s="3"/>
      <c r="J66" s="3"/>
    </row>
    <row r="67" spans="1:10" x14ac:dyDescent="0.25">
      <c r="A67" s="97"/>
      <c r="B67" s="97"/>
      <c r="C67" s="97"/>
      <c r="E67" s="97"/>
      <c r="F67" s="97"/>
      <c r="G67" s="97"/>
    </row>
    <row r="70" spans="1:10" x14ac:dyDescent="0.25">
      <c r="A70" s="97"/>
      <c r="B70" s="97"/>
      <c r="C70" s="97"/>
      <c r="D70" s="28"/>
      <c r="E70" s="97"/>
      <c r="F70" s="97"/>
      <c r="G70" s="97"/>
    </row>
    <row r="71" spans="1:10" x14ac:dyDescent="0.25">
      <c r="A71" s="97"/>
      <c r="B71" s="97"/>
      <c r="C71" s="97"/>
      <c r="D71" s="28"/>
      <c r="E71" s="97"/>
      <c r="F71" s="97"/>
      <c r="G71" s="97"/>
    </row>
  </sheetData>
  <mergeCells count="23">
    <mergeCell ref="M38:N38"/>
    <mergeCell ref="E67:G67"/>
    <mergeCell ref="E70:G70"/>
    <mergeCell ref="E71:G71"/>
    <mergeCell ref="A70:C70"/>
    <mergeCell ref="A67:C67"/>
    <mergeCell ref="A71:C71"/>
    <mergeCell ref="C64:D64"/>
    <mergeCell ref="A1:J1"/>
    <mergeCell ref="C2:J2"/>
    <mergeCell ref="A3:J3"/>
    <mergeCell ref="J6:J8"/>
    <mergeCell ref="H6:H8"/>
    <mergeCell ref="I6:I8"/>
    <mergeCell ref="G7:G8"/>
    <mergeCell ref="E6:G6"/>
    <mergeCell ref="E7:F7"/>
    <mergeCell ref="A6:A8"/>
    <mergeCell ref="C6:C8"/>
    <mergeCell ref="B6:B8"/>
    <mergeCell ref="D6:D8"/>
    <mergeCell ref="A4:L4"/>
    <mergeCell ref="B5:J5"/>
  </mergeCells>
  <phoneticPr fontId="15" type="noConversion"/>
  <pageMargins left="0.23622047244094491" right="0.23622047244094491" top="0.74803149606299213" bottom="0.74803149606299213" header="0.31496062992125984" footer="0.31496062992125984"/>
  <pageSetup scale="65" orientation="landscape" r:id="rId1"/>
  <rowBreaks count="1" manualBreakCount="1">
    <brk id="37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Carlos Sanquintin</cp:lastModifiedBy>
  <cp:lastPrinted>2023-11-21T14:48:06Z</cp:lastPrinted>
  <dcterms:created xsi:type="dcterms:W3CDTF">2017-05-08T11:56:34Z</dcterms:created>
  <dcterms:modified xsi:type="dcterms:W3CDTF">2023-12-12T15:42:20Z</dcterms:modified>
</cp:coreProperties>
</file>