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MAYO 2022\"/>
    </mc:Choice>
  </mc:AlternateContent>
  <xr:revisionPtr revIDLastSave="0" documentId="13_ncr:1_{4435E76E-8B7F-4695-9CBC-5839E9A3BB16}" xr6:coauthVersionLast="47" xr6:coauthVersionMax="47" xr10:uidLastSave="{00000000-0000-0000-0000-000000000000}"/>
  <bookViews>
    <workbookView xWindow="-120" yWindow="-120" windowWidth="29040" windowHeight="15720" tabRatio="855" xr2:uid="{00000000-000D-0000-FFFF-FFFF00000000}"/>
  </bookViews>
  <sheets>
    <sheet name="MAYO" sheetId="23" r:id="rId1"/>
  </sheets>
  <definedNames>
    <definedName name="_xlnm.Print_Area" localSheetId="0">MAYO!$A$1:$N$20</definedName>
    <definedName name="_xlnm.Print_Titles" localSheetId="0">MAYO!$1:$4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3" l="1"/>
  <c r="K15" i="23"/>
  <c r="F14" i="23"/>
  <c r="A14" i="23"/>
  <c r="M14" i="23"/>
  <c r="L14" i="23"/>
  <c r="K14" i="23"/>
  <c r="J14" i="23"/>
  <c r="H14" i="23"/>
  <c r="N13" i="23"/>
  <c r="N12" i="23" l="1"/>
  <c r="N14" i="23" s="1"/>
  <c r="N15" i="23" l="1"/>
  <c r="N16" i="23" l="1"/>
</calcChain>
</file>

<file path=xl/sharedStrings.xml><?xml version="1.0" encoding="utf-8"?>
<sst xmlns="http://schemas.openxmlformats.org/spreadsheetml/2006/main" count="35" uniqueCount="30">
  <si>
    <t xml:space="preserve">No. </t>
  </si>
  <si>
    <t>COORDINADOR  CONIAF</t>
  </si>
  <si>
    <t>LUGAR</t>
  </si>
  <si>
    <t>NOMBRE DE LA ACTIVIDAD</t>
  </si>
  <si>
    <t>Legislación  ISR (10% sobre costo  facilitadores)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</si>
  <si>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</si>
  <si>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</si>
  <si>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</si>
  <si>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</si>
  <si>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</si>
  <si>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</si>
  <si>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</si>
  <si>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</si>
  <si>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</si>
  <si>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</si>
  <si>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</si>
  <si>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</si>
  <si>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</si>
  <si>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Ejecución Mensual Programa de  Transferencia Tecnológica,  Mayo 2022.</t>
  </si>
  <si>
    <t>Juan Valdez</t>
  </si>
  <si>
    <t>Transferencia de Tecnología en el Cultivo de Yuca</t>
  </si>
  <si>
    <t>César Montero y Bienvenido Carvajal</t>
  </si>
  <si>
    <t xml:space="preserve"> Mayo 4</t>
  </si>
  <si>
    <t>Dajabón</t>
  </si>
  <si>
    <t>TECNICOS BENEFICIADOS</t>
  </si>
  <si>
    <t>FACILITADOR</t>
  </si>
  <si>
    <t>SUB-TOTAL TRANSFERENCIAS</t>
  </si>
  <si>
    <t xml:space="preserve"> Mayo 3</t>
  </si>
  <si>
    <t>Instalación parcela de validación en yuca</t>
  </si>
  <si>
    <t>DEPARTAMENTO DE REDUCCIÓN DE LA POBREZA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</si>
</sst>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2" borderId="4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3" xfId="0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M21" sqref="M21"/>
    </sheetView>
  </sheetViews>
  <sheetFormatPr baseColWidth="10" defaultRowHeight="15" x14ac:dyDescent="0.25"/>
  <cols>
    <col min="1" max="1" width="3.5703125" customWidth="1"/>
    <col min="2" max="2" width="14" customWidth="1"/>
    <col min="3" max="3" width="18.710937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4.85546875" customWidth="1"/>
    <col min="10" max="10" width="13.7109375" customWidth="1"/>
    <col min="11" max="11" width="15.140625" customWidth="1"/>
    <col min="12" max="12" width="11.28515625" customWidth="1"/>
    <col min="13" max="13" width="13.42578125" customWidth="1"/>
    <col min="14" max="14" width="12.5703125" customWidth="1"/>
  </cols>
  <sheetData>
    <row r="1" spans="1:14" ht="16.5" customHeight="1" x14ac:dyDescent="0.2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6.5" customHeight="1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</row>
    <row r="4" spans="1:14" ht="30" customHeight="1" x14ac:dyDescent="0.25">
      <c r="B4" s="4"/>
      <c r="C4" s="24" t="s">
        <v>17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30.75" customHeight="1" x14ac:dyDescent="0.25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4.25" customHeight="1" x14ac:dyDescent="0.25"/>
    <row r="7" spans="1:14" ht="23.2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4" ht="26.25" customHeight="1" thickBot="1" x14ac:dyDescent="0.3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0.25" customHeight="1" thickBot="1" x14ac:dyDescent="0.3">
      <c r="A9" s="26" t="s">
        <v>0</v>
      </c>
      <c r="B9" s="31" t="s">
        <v>12</v>
      </c>
      <c r="C9" s="32"/>
      <c r="D9" s="33" t="s">
        <v>1</v>
      </c>
      <c r="E9" s="33" t="s">
        <v>7</v>
      </c>
      <c r="F9" s="33" t="s">
        <v>10</v>
      </c>
      <c r="G9" s="26" t="s">
        <v>2</v>
      </c>
      <c r="H9" s="49" t="s">
        <v>24</v>
      </c>
      <c r="I9" s="50"/>
      <c r="J9" s="26" t="s">
        <v>8</v>
      </c>
      <c r="K9" s="26" t="s">
        <v>9</v>
      </c>
      <c r="L9" s="26" t="s">
        <v>14</v>
      </c>
      <c r="M9" s="26" t="s">
        <v>15</v>
      </c>
      <c r="N9" s="26" t="s">
        <v>16</v>
      </c>
    </row>
    <row r="10" spans="1:14" ht="15" customHeight="1" x14ac:dyDescent="0.25">
      <c r="A10" s="29"/>
      <c r="B10" s="26" t="s">
        <v>25</v>
      </c>
      <c r="C10" s="26" t="s">
        <v>3</v>
      </c>
      <c r="D10" s="34"/>
      <c r="E10" s="34"/>
      <c r="F10" s="34"/>
      <c r="G10" s="47"/>
      <c r="H10" s="51"/>
      <c r="I10" s="52"/>
      <c r="J10" s="27"/>
      <c r="K10" s="27"/>
      <c r="L10" s="27"/>
      <c r="M10" s="27"/>
      <c r="N10" s="27"/>
    </row>
    <row r="11" spans="1:14" ht="22.5" customHeight="1" thickBot="1" x14ac:dyDescent="0.3">
      <c r="A11" s="30"/>
      <c r="B11" s="30"/>
      <c r="C11" s="30"/>
      <c r="D11" s="35"/>
      <c r="E11" s="35"/>
      <c r="F11" s="35"/>
      <c r="G11" s="48"/>
      <c r="H11" s="53"/>
      <c r="I11" s="54"/>
      <c r="J11" s="28"/>
      <c r="K11" s="28"/>
      <c r="L11" s="28"/>
      <c r="M11" s="28"/>
      <c r="N11" s="28"/>
    </row>
    <row r="12" spans="1:14" ht="79.5" customHeight="1" thickBot="1" x14ac:dyDescent="0.3">
      <c r="A12" s="1">
        <v>1</v>
      </c>
      <c r="B12" s="1" t="s">
        <v>19</v>
      </c>
      <c r="C12" s="1" t="s">
        <v>20</v>
      </c>
      <c r="D12" s="1" t="s">
        <v>21</v>
      </c>
      <c r="E12" s="1" t="s">
        <v>27</v>
      </c>
      <c r="F12" s="1">
        <v>8</v>
      </c>
      <c r="G12" s="1" t="s">
        <v>23</v>
      </c>
      <c r="H12" s="21">
        <v>31</v>
      </c>
      <c r="I12" s="22"/>
      <c r="J12" s="2">
        <v>7965</v>
      </c>
      <c r="K12" s="3">
        <v>11200</v>
      </c>
      <c r="L12" s="2">
        <v>10000</v>
      </c>
      <c r="M12" s="2">
        <v>3700</v>
      </c>
      <c r="N12" s="2">
        <f>+J12+K12+L12+M12</f>
        <v>32865</v>
      </c>
    </row>
    <row r="13" spans="1:14" ht="67.5" customHeight="1" thickBot="1" x14ac:dyDescent="0.3">
      <c r="A13" s="1">
        <v>1</v>
      </c>
      <c r="B13" s="1" t="s">
        <v>19</v>
      </c>
      <c r="C13" s="1" t="s">
        <v>28</v>
      </c>
      <c r="D13" s="1" t="s">
        <v>21</v>
      </c>
      <c r="E13" s="1" t="s">
        <v>22</v>
      </c>
      <c r="F13" s="1">
        <v>8</v>
      </c>
      <c r="G13" s="1" t="s">
        <v>23</v>
      </c>
      <c r="H13" s="21">
        <v>31</v>
      </c>
      <c r="I13" s="22"/>
      <c r="J13" s="2">
        <v>32822.81</v>
      </c>
      <c r="K13" s="3">
        <v>11200</v>
      </c>
      <c r="L13" s="2">
        <v>10000</v>
      </c>
      <c r="M13" s="2">
        <v>3700</v>
      </c>
      <c r="N13" s="2">
        <f>+J13+K13+L13+M13</f>
        <v>57722.81</v>
      </c>
    </row>
    <row r="14" spans="1:14" ht="15.75" thickBot="1" x14ac:dyDescent="0.3">
      <c r="A14" s="13">
        <f>SUM(A12:A13)</f>
        <v>2</v>
      </c>
      <c r="B14" s="39" t="s">
        <v>26</v>
      </c>
      <c r="C14" s="40"/>
      <c r="D14" s="40"/>
      <c r="E14" s="41"/>
      <c r="F14" s="8">
        <f>SUM(F12:F13)</f>
        <v>16</v>
      </c>
      <c r="G14" s="7"/>
      <c r="H14" s="39">
        <f>SUM(H12:I13)</f>
        <v>62</v>
      </c>
      <c r="I14" s="41"/>
      <c r="J14" s="9">
        <f>SUM(J12:J13)</f>
        <v>40787.81</v>
      </c>
      <c r="K14" s="9">
        <f t="shared" ref="K14:M14" si="0">SUM(K12:K13)</f>
        <v>22400</v>
      </c>
      <c r="L14" s="9">
        <f t="shared" si="0"/>
        <v>20000</v>
      </c>
      <c r="M14" s="9">
        <f t="shared" si="0"/>
        <v>7400</v>
      </c>
      <c r="N14" s="9">
        <f>SUM(N12:N13)</f>
        <v>90587.81</v>
      </c>
    </row>
    <row r="15" spans="1:14" ht="15.75" thickBot="1" x14ac:dyDescent="0.3">
      <c r="A15" s="42" t="s">
        <v>4</v>
      </c>
      <c r="B15" s="43"/>
      <c r="C15" s="43"/>
      <c r="D15" s="43"/>
      <c r="E15" s="43"/>
      <c r="F15" s="43"/>
      <c r="G15" s="44"/>
      <c r="H15" s="55"/>
      <c r="I15" s="56"/>
      <c r="J15" s="9" t="s">
        <v>6</v>
      </c>
      <c r="K15" s="6">
        <f>+K14*0.1</f>
        <v>2240</v>
      </c>
      <c r="L15" s="6"/>
      <c r="M15" s="6"/>
      <c r="N15" s="15">
        <f>K14*0.1</f>
        <v>2240</v>
      </c>
    </row>
    <row r="16" spans="1:14" ht="15.75" thickBot="1" x14ac:dyDescent="0.3">
      <c r="A16" s="39" t="s">
        <v>11</v>
      </c>
      <c r="B16" s="45"/>
      <c r="C16" s="45"/>
      <c r="D16" s="45"/>
      <c r="E16" s="45"/>
      <c r="F16" s="45"/>
      <c r="G16" s="46"/>
      <c r="H16" s="19"/>
      <c r="I16" s="20"/>
      <c r="J16" s="16" t="s">
        <v>6</v>
      </c>
      <c r="K16" s="14">
        <f>+K14+K15</f>
        <v>24640</v>
      </c>
      <c r="L16" s="17"/>
      <c r="M16" s="18"/>
      <c r="N16" s="11">
        <f>SUM(N14:N15)</f>
        <v>92827.81</v>
      </c>
    </row>
    <row r="17" spans="1:14" x14ac:dyDescent="0.25">
      <c r="N17" s="10"/>
    </row>
    <row r="19" spans="1:14" x14ac:dyDescent="0.25">
      <c r="A19" s="23" t="s">
        <v>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3" spans="1:14" x14ac:dyDescent="0.25">
      <c r="F23" s="12"/>
    </row>
  </sheetData>
  <mergeCells count="29">
    <mergeCell ref="A16:G16"/>
    <mergeCell ref="F9:F11"/>
    <mergeCell ref="G9:G11"/>
    <mergeCell ref="J9:J11"/>
    <mergeCell ref="H12:I12"/>
    <mergeCell ref="H14:I14"/>
    <mergeCell ref="H9:I11"/>
    <mergeCell ref="H15:I15"/>
    <mergeCell ref="B10:B11"/>
    <mergeCell ref="C10:C11"/>
    <mergeCell ref="A7:K7"/>
    <mergeCell ref="B14:E14"/>
    <mergeCell ref="A15:G15"/>
    <mergeCell ref="H16:I16"/>
    <mergeCell ref="H13:I13"/>
    <mergeCell ref="A19:N19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2022-05-30T15:21:21Z</cp:lastPrinted>
  <dcterms:created xsi:type="dcterms:W3CDTF">2015-11-30T18:04:44Z</dcterms:created>
  <dcterms:modified xsi:type="dcterms:W3CDTF">2022-06-07T15:24:44Z</dcterms:modified>
</cp:coreProperties>
</file>