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3 CARMEN\TRANSPARENCIA\MARZO\"/>
    </mc:Choice>
  </mc:AlternateContent>
  <xr:revisionPtr revIDLastSave="0" documentId="13_ncr:1_{2BFE72A1-FA6E-4496-A814-9D8E534B243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NERO-MARZO" sheetId="5" r:id="rId1"/>
    <sheet name="ABRIL-JUNIO" sheetId="3" r:id="rId2"/>
    <sheet name="JULIO-SEPTIEMBRE" sheetId="4" r:id="rId3"/>
    <sheet name="OCTUBRE-DICIEMBRE" sheetId="1" r:id="rId4"/>
  </sheets>
  <externalReferences>
    <externalReference r:id="rId5"/>
    <externalReference r:id="rId6"/>
    <externalReference r:id="rId7"/>
  </externalReferences>
  <definedNames>
    <definedName name="_xlnm.Print_Area" localSheetId="1">'ABRIL-JUNIO'!$A$1:$J$41</definedName>
    <definedName name="_xlnm.Print_Area" localSheetId="0">'ENERO-MARZO'!$A$1:$J$46</definedName>
    <definedName name="_xlnm.Print_Area" localSheetId="2">'JULIO-SEPTIEMBRE'!$A$1:$J$45</definedName>
    <definedName name="_xlnm.Print_Area" localSheetId="3">'OCTUBRE-DICIEMBRE'!$A$1:$I$49</definedName>
    <definedName name="_xlnm.Print_Titles" localSheetId="1">'ABRIL-JUNIO'!$6:$9</definedName>
    <definedName name="_xlnm.Print_Titles" localSheetId="0">'ENERO-MARZO'!$3:$11</definedName>
    <definedName name="_xlnm.Print_Titles" localSheetId="2">'JULIO-SEPTIEMBRE'!$6:$12</definedName>
    <definedName name="_xlnm.Print_Titles" localSheetId="3">'OCTUBRE-DICIEMBRE'!$9:$12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5" l="1"/>
  <c r="J16" i="5" l="1"/>
  <c r="J17" i="5"/>
  <c r="J18" i="5"/>
  <c r="J19" i="5"/>
  <c r="J20" i="5"/>
  <c r="I21" i="5" l="1"/>
  <c r="I14" i="5" l="1"/>
  <c r="D43" i="1" l="1"/>
  <c r="D41" i="1"/>
  <c r="D39" i="1"/>
  <c r="D38" i="1"/>
  <c r="G18" i="3"/>
  <c r="D18" i="3"/>
  <c r="G15" i="3"/>
  <c r="D15" i="3"/>
  <c r="G12" i="3"/>
  <c r="D12" i="3"/>
  <c r="B18" i="3"/>
  <c r="B15" i="3"/>
  <c r="J20" i="3"/>
  <c r="I18" i="3"/>
  <c r="H18" i="3"/>
  <c r="J18" i="3" s="1"/>
  <c r="H21" i="3"/>
  <c r="H15" i="3"/>
  <c r="I21" i="3"/>
  <c r="I15" i="3"/>
  <c r="J16" i="3"/>
  <c r="G21" i="3"/>
  <c r="D21" i="3"/>
  <c r="B21" i="3"/>
  <c r="J19" i="3"/>
  <c r="J17" i="3"/>
  <c r="I12" i="3"/>
  <c r="H12" i="3"/>
  <c r="B12" i="3"/>
  <c r="J11" i="3"/>
  <c r="J10" i="3"/>
  <c r="H21" i="5"/>
  <c r="D27" i="5"/>
  <c r="I27" i="5"/>
  <c r="H27" i="5"/>
  <c r="G27" i="5"/>
  <c r="B27" i="5"/>
  <c r="B24" i="5"/>
  <c r="J22" i="5"/>
  <c r="J21" i="3" l="1"/>
  <c r="J15" i="3"/>
  <c r="J12" i="3"/>
  <c r="I23" i="3"/>
  <c r="H23" i="3"/>
  <c r="I24" i="5"/>
  <c r="D30" i="3" l="1"/>
  <c r="D32" i="3" s="1"/>
  <c r="J23" i="3"/>
  <c r="H24" i="5"/>
  <c r="I25" i="4" l="1"/>
  <c r="H25" i="4"/>
  <c r="G25" i="4"/>
  <c r="F25" i="4"/>
  <c r="B25" i="4"/>
  <c r="I22" i="4"/>
  <c r="H22" i="4"/>
  <c r="G22" i="4"/>
  <c r="F22" i="4"/>
  <c r="B22" i="4"/>
  <c r="J21" i="4"/>
  <c r="J20" i="4"/>
  <c r="I19" i="4"/>
  <c r="H19" i="4"/>
  <c r="G19" i="4"/>
  <c r="F19" i="4"/>
  <c r="B19" i="4"/>
  <c r="J18" i="4"/>
  <c r="J17" i="4"/>
  <c r="H16" i="4"/>
  <c r="G16" i="4"/>
  <c r="F16" i="4"/>
  <c r="B16" i="4"/>
  <c r="J15" i="4"/>
  <c r="J14" i="4"/>
  <c r="I13" i="4"/>
  <c r="I16" i="4" s="1"/>
  <c r="H13" i="4"/>
  <c r="G13" i="4"/>
  <c r="F13" i="4"/>
  <c r="B13" i="4"/>
  <c r="J12" i="4"/>
  <c r="J11" i="4"/>
  <c r="J25" i="4" l="1"/>
  <c r="G27" i="4"/>
  <c r="D32" i="4" s="1"/>
  <c r="J22" i="4"/>
  <c r="H27" i="4"/>
  <c r="B27" i="4"/>
  <c r="J19" i="4"/>
  <c r="I27" i="4"/>
  <c r="F27" i="4"/>
  <c r="J16" i="4"/>
  <c r="J13" i="4"/>
  <c r="H32" i="1"/>
  <c r="H28" i="1"/>
  <c r="H20" i="1"/>
  <c r="D31" i="4" l="1"/>
  <c r="D34" i="4"/>
  <c r="D36" i="4" s="1"/>
  <c r="J27" i="4"/>
  <c r="G20" i="1" l="1"/>
  <c r="F20" i="1"/>
  <c r="G28" i="1" l="1"/>
  <c r="F28" i="1"/>
  <c r="B28" i="1"/>
  <c r="G32" i="1" l="1"/>
  <c r="F32" i="1"/>
  <c r="B32" i="1"/>
  <c r="I19" i="1"/>
  <c r="B20" i="1" l="1"/>
  <c r="H16" i="1" l="1"/>
  <c r="G16" i="1"/>
  <c r="F16" i="1"/>
  <c r="B16" i="1"/>
  <c r="I31" i="1" l="1"/>
  <c r="I30" i="1"/>
  <c r="I29" i="1"/>
  <c r="I27" i="1" l="1"/>
  <c r="I18" i="1" l="1"/>
  <c r="I29" i="5" l="1"/>
  <c r="I17" i="1" l="1"/>
  <c r="I23" i="1" l="1"/>
  <c r="I22" i="1"/>
  <c r="I15" i="1"/>
  <c r="I14" i="1"/>
  <c r="I13" i="1"/>
  <c r="I16" i="1"/>
  <c r="I32" i="1"/>
  <c r="I28" i="1"/>
  <c r="I26" i="1"/>
  <c r="I25" i="1"/>
  <c r="I20" i="1" l="1"/>
  <c r="J13" i="5"/>
  <c r="J12" i="5"/>
  <c r="J25" i="5" l="1"/>
  <c r="J27" i="5" s="1"/>
  <c r="J15" i="5"/>
  <c r="J21" i="5" s="1"/>
  <c r="G21" i="5" l="1"/>
  <c r="D21" i="5" l="1"/>
  <c r="B21" i="5"/>
  <c r="H14" i="5" l="1"/>
  <c r="H29" i="5" s="1"/>
  <c r="G14" i="5"/>
  <c r="D14" i="5"/>
  <c r="B14" i="5"/>
  <c r="B29" i="5" s="1"/>
  <c r="J14" i="5" l="1"/>
  <c r="I21" i="1"/>
  <c r="H24" i="1" l="1"/>
  <c r="H34" i="1" s="1"/>
  <c r="G24" i="1" l="1"/>
  <c r="I24" i="1" l="1"/>
  <c r="I34" i="1" s="1"/>
  <c r="G34" i="1"/>
  <c r="J24" i="5"/>
  <c r="J29" i="5" s="1"/>
  <c r="G24" i="5"/>
  <c r="G29" i="5" s="1"/>
  <c r="D35" i="5" s="1"/>
  <c r="D24" i="5"/>
  <c r="D29" i="5" s="1"/>
  <c r="D37" i="5" l="1"/>
  <c r="D39" i="5" s="1"/>
  <c r="D34" i="5" l="1"/>
  <c r="F24" i="1" l="1"/>
  <c r="F34" i="1" s="1"/>
  <c r="B24" i="1"/>
  <c r="B34" i="1" s="1"/>
  <c r="B23" i="3" l="1"/>
  <c r="D23" i="3"/>
  <c r="G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tc={65FBC2BB-CFB3-4E43-82D4-9F97B4FB17E3}</author>
  </authors>
  <commentList>
    <comment ref="C12" authorId="0" shapeId="0" xr:uid="{65FBC2BB-CFB3-4E43-82D4-9F97B4FB17E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<sst xmlns="http://schemas.openxmlformats.org/spreadsheetml/2006/main" count="210" uniqueCount="77">
  <si>
    <t>ACTIVIDAD</t>
  </si>
  <si>
    <t>FECHA</t>
  </si>
  <si>
    <t>LUGAR</t>
  </si>
  <si>
    <t>AGRICULTURA COMPETITIVA</t>
  </si>
  <si>
    <t xml:space="preserve"> </t>
  </si>
  <si>
    <t>RECURSOS NATURALES</t>
  </si>
  <si>
    <t>ACCESO A LAS CIENCIAS MODERNAS</t>
  </si>
  <si>
    <t xml:space="preserve">SUB-TOTAL </t>
  </si>
  <si>
    <t>DEPARTAMENTO</t>
  </si>
  <si>
    <t>Cant. Actividades</t>
  </si>
  <si>
    <t xml:space="preserve">TOTAL GENERAL </t>
  </si>
  <si>
    <t>ACTIVIDADES</t>
  </si>
  <si>
    <t>PRODUCCIÓN ANIMAL</t>
  </si>
  <si>
    <t>ACTIVIDADES REALIZADAS</t>
  </si>
  <si>
    <t>DIRECCIÓN EJECUTIVA</t>
  </si>
  <si>
    <t>COSTO LOGÍSTICO</t>
  </si>
  <si>
    <t>COSTO FACILITADORES</t>
  </si>
  <si>
    <t>COSTO FACILITADO-RES</t>
  </si>
  <si>
    <t>Total Costos:</t>
  </si>
  <si>
    <t>DEPARTAMENTO DE PLANIFICACIÓN  Y  DESARROLLO</t>
  </si>
  <si>
    <t>CONSEJO NACIONAL DE INVESTIGACIONES AGROPECUARIAS Y FORESTALES</t>
  </si>
  <si>
    <t>Preparado por:</t>
  </si>
  <si>
    <t>Aprobado por:</t>
  </si>
  <si>
    <t>CONSOLIDADO EJECUCIÓN EVENTOS DE TRANSFERENCIA DE TECNOLOGÍA</t>
  </si>
  <si>
    <t>Total Beneficiarios Transferencias:</t>
  </si>
  <si>
    <t>Total  Transferencias:</t>
  </si>
  <si>
    <t>COSTOS TOTALES</t>
  </si>
  <si>
    <t>ACTUALIZACIÓN  TECNOLÓGICA  PARA LA INNOVACIÓN Y COMPETITIVIDAD DEL SECTOR AGROALIMENTARIO  Y AGROEXPORTADOR</t>
  </si>
  <si>
    <t>Ing. Agrón. Carlos Sanquintín</t>
  </si>
  <si>
    <t>Dra. Ana María Barceló Larocca</t>
  </si>
  <si>
    <t xml:space="preserve"> CONSEJO NACIONAL DE INVESTIGACIONES AGROPECUARIAS Y FORESTALES</t>
  </si>
  <si>
    <t>Costos logísticos y de facilitadores:</t>
  </si>
  <si>
    <t>Costos combustible y viáticos:</t>
  </si>
  <si>
    <t>Ing. Agrón. Carlos Sanquintin</t>
  </si>
  <si>
    <t>Directora Ejecutiva</t>
  </si>
  <si>
    <t>Enc. Div.  Planificación y Desarrollo</t>
  </si>
  <si>
    <t>REDUCCIÓN DE LA POBREZA RURAL</t>
  </si>
  <si>
    <t>DIVISIÓN DE PLANIFICACIÓN  Y  DESARROLLO</t>
  </si>
  <si>
    <t>Enc. Div. Planificación y Desarrollo</t>
  </si>
  <si>
    <t>REDUCCIÓN POBREZA RURAL</t>
  </si>
  <si>
    <t>TÉCNICOS BENEFICIADOS</t>
  </si>
  <si>
    <t>HORAS DE TRANSFERENCIA</t>
  </si>
  <si>
    <t>RESUMEN TRIMESTRE ABRIL-JUNIO 2023</t>
  </si>
  <si>
    <t>RESUMEN TRIMESTRE ENERO-MARZO 2023</t>
  </si>
  <si>
    <t>RESUMEN TRIMESTRE JULIO-SEPTIEMBRE 2023</t>
  </si>
  <si>
    <t>TRIMESTRE JULIO-SEPTIEMBRE  2023</t>
  </si>
  <si>
    <t>TRIMESTRE ABRIL - JUNIO  2023</t>
  </si>
  <si>
    <t>TRIMESTRE ENERO-MARZO  2023</t>
  </si>
  <si>
    <t>RESUMEN TRIMESTRE OCTUBRE-DICIEMBRE 2023</t>
  </si>
  <si>
    <t>TRIMESTRE OCTUBRE-DICIEMBRE 2023</t>
  </si>
  <si>
    <t>-</t>
  </si>
  <si>
    <t>Seguimiento en parcelas de platano en Tamayo y Galvan, provincia  Neyba (Fertilizacion)</t>
  </si>
  <si>
    <t>13-14 de Marzo</t>
  </si>
  <si>
    <t>Galvan, Neyba</t>
  </si>
  <si>
    <t>Seguimiento en parcelas de platano en Tamayo, provincia  Neyba. Acompanamiento del tecnico. Aplicación de fertilizantes</t>
  </si>
  <si>
    <t>30-31 Marzo</t>
  </si>
  <si>
    <t>Tamayo, Neyba</t>
  </si>
  <si>
    <t>Visita para selección de parcela demostrativa de aguacate en Paraiso, Provincia Barahona</t>
  </si>
  <si>
    <t>8 de marzo</t>
  </si>
  <si>
    <t>Paraiso, Barahona</t>
  </si>
  <si>
    <t>Visita para selección de parcela demostrativa de mango en Pedernales, Provincia Pedernales</t>
  </si>
  <si>
    <t xml:space="preserve"> marzo del 9/03 al 10/03</t>
  </si>
  <si>
    <t>Pedernales</t>
  </si>
  <si>
    <t>Visita de seguimiento a la parcela demostrativa de pasto en Batey 4, Neyba</t>
  </si>
  <si>
    <t xml:space="preserve"> marzo 15</t>
  </si>
  <si>
    <t>Batey 4, Neyba</t>
  </si>
  <si>
    <t>Visita de seguimiento a las parcelas demostrativas de Yuca en Mella</t>
  </si>
  <si>
    <t xml:space="preserve"> marzo 16</t>
  </si>
  <si>
    <t xml:space="preserve"> marzo 24-25</t>
  </si>
  <si>
    <t>Independencia(MELLA)</t>
  </si>
  <si>
    <t>Visita para selección de parcela demostrativa de yuca en Dajabón</t>
  </si>
  <si>
    <t xml:space="preserve"> marzo 29-30</t>
  </si>
  <si>
    <t>Dajabòn</t>
  </si>
  <si>
    <t>Seguimiento y fertilizacion a parcela de validacion de Banano</t>
  </si>
  <si>
    <t>29-30-31 de marzo</t>
  </si>
  <si>
    <t>Mao, Valverde</t>
  </si>
  <si>
    <t>Total actividades de   Transferencias: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</si>
</sst>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1"/>
      <name val="Cambria"/>
      <family val="1"/>
    </font>
    <font>
      <sz val="8"/>
      <name val="Calibri"/>
      <family val="2"/>
      <scheme val="minor"/>
    </font>
    <font>
      <sz val="11"/>
      <name val="Times New Roman"/>
      <family val="1"/>
    </font>
    <font>
      <b/>
      <sz val="13"/>
      <color theme="1"/>
      <name val="Cambria"/>
      <family val="1"/>
      <scheme val="major"/>
    </font>
    <font>
      <sz val="11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u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" fontId="8" fillId="2" borderId="4" xfId="0" applyNumberFormat="1" applyFont="1" applyFill="1" applyBorder="1" applyAlignment="1">
      <alignment horizontal="center" vertical="center" wrapText="1"/>
    </xf>
    <xf numFmtId="17" fontId="8" fillId="2" borderId="6" xfId="0" applyNumberFormat="1" applyFont="1" applyFill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14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10" fillId="0" borderId="9" xfId="0" applyFont="1" applyBorder="1"/>
    <xf numFmtId="0" fontId="15" fillId="0" borderId="8" xfId="0" applyFont="1" applyBorder="1"/>
    <xf numFmtId="0" fontId="10" fillId="2" borderId="0" xfId="0" applyFont="1" applyFill="1" applyAlignment="1">
      <alignment vertical="center" wrapText="1"/>
    </xf>
    <xf numFmtId="0" fontId="10" fillId="0" borderId="0" xfId="0" applyFont="1"/>
    <xf numFmtId="0" fontId="15" fillId="0" borderId="0" xfId="0" applyFont="1"/>
    <xf numFmtId="0" fontId="10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9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/>
    <xf numFmtId="0" fontId="15" fillId="0" borderId="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165" fontId="8" fillId="0" borderId="4" xfId="2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7" fontId="1" fillId="2" borderId="6" xfId="0" applyNumberFormat="1" applyFont="1" applyFill="1" applyBorder="1" applyAlignment="1">
      <alignment horizontal="center" vertical="center" wrapText="1"/>
    </xf>
    <xf numFmtId="165" fontId="1" fillId="0" borderId="4" xfId="2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43" fontId="13" fillId="0" borderId="0" xfId="2" applyFont="1" applyAlignment="1">
      <alignment vertical="center"/>
    </xf>
    <xf numFmtId="43" fontId="18" fillId="0" borderId="0" xfId="2" applyFont="1" applyAlignment="1">
      <alignment vertical="center"/>
    </xf>
    <xf numFmtId="0" fontId="13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13" fillId="0" borderId="0" xfId="0" applyFont="1"/>
    <xf numFmtId="165" fontId="8" fillId="0" borderId="11" xfId="1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21" fillId="0" borderId="0" xfId="0" applyFont="1"/>
    <xf numFmtId="0" fontId="20" fillId="0" borderId="0" xfId="0" applyFont="1"/>
    <xf numFmtId="0" fontId="2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3" fontId="2" fillId="0" borderId="8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9" xfId="0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3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21" fillId="0" borderId="0" xfId="0" applyFont="1" applyBorder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17/10/relationships/person" Target="persons/perso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219075</xdr:rowOff>
    </xdr:from>
    <xdr:to>
      <xdr:col>1</xdr:col>
      <xdr:colOff>285750</xdr:colOff>
      <xdr:row>5</xdr:row>
      <xdr:rowOff>85724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F80E6EA-A9A2-4E43-83DC-4C19AB3D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219075"/>
          <a:ext cx="1190625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171450</xdr:rowOff>
    </xdr:from>
    <xdr:to>
      <xdr:col>1</xdr:col>
      <xdr:colOff>47624</xdr:colOff>
      <xdr:row>4</xdr:row>
      <xdr:rowOff>19050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6BC73FDA-796C-4810-A6AE-714A57BE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" y="171450"/>
          <a:ext cx="11334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0</xdr:col>
      <xdr:colOff>838200</xdr:colOff>
      <xdr:row>3</xdr:row>
      <xdr:rowOff>38101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80C4946D-AD65-4114-97EC-1515E334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6"/>
          <a:ext cx="838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1162050</xdr:colOff>
      <xdr:row>4</xdr:row>
      <xdr:rowOff>152400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A73C545A-D65C-4813-88B1-46DAD128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1620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niaf-my.sharepoint.com/personal/carlossanquintin_coniaf_onmicrosoft_com/Documents/DEPARTAMENTO%20DE%20PLANIFICACION/Informes%20mensuales%20de%20ejecutorias/informe%20por%20dpto/2023/CEPEDA%20EJECUCION%20marzo%202023.xlsx" TargetMode="External"/><Relationship Id="rId1" Type="http://schemas.openxmlformats.org/officeDocument/2006/relationships/externalLinkPath" Target="https://coniaf-my.sharepoint.com/personal/carlossanquintin_coniaf_onmicrosoft_com/Documents/DEPARTAMENTO%20DE%20PLANIFICACION/Informes%20mensuales%20de%20ejecutorias/informe%20por%20dpto/2023/CEPEDA%20EJECUCION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niaf-my.sharepoint.com/personal/carlossanquintin_coniaf_onmicrosoft_com/Documents/DEPARTAMENTO%20DE%20PLANIFICACION/Informes%20mensuales%20de%20ejecutorias/informe%20por%20dpto/2023/DRPR%20Informe%20de%20marzo%202023.xlsx" TargetMode="External"/><Relationship Id="rId1" Type="http://schemas.openxmlformats.org/officeDocument/2006/relationships/externalLinkPath" Target="https://coniaf-my.sharepoint.com/personal/carlossanquintin_coniaf_onmicrosoft_com/Documents/DEPARTAMENTO%20DE%20PLANIFICACION/Informes%20mensuales%20de%20ejecutorias/informe%20por%20dpto/2023/DRPR%20Informe%20de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niaf-my.sharepoint.com/personal/carlossanquintin_coniaf_onmicrosoft_com/Documents/DEPARTAMENTO%20DE%20PLANIFICACION/Informes%20mensuales%20de%20ejecutorias/informe%20por%20dpto/2023/Reporte%20de%20Gastos%20por%20actividades%20agric.%20compet.%20MES%20MARZO%20ok(1).xlsx" TargetMode="External"/><Relationship Id="rId2" Type="http://schemas.microsoft.com/office/2019/04/relationships/externalLinkLongPath" Target="https://coniaf-my.sharepoint.com/personal/carlossanquintin_coniaf_onmicrosoft_com/Documents/DEPARTAMENTO%20DE%20PLANIFICACION/Informes%20mensuales%20de%20ejecutorias/informe%20por%20dpto/2023/Reporte%20de%20Gastos%20por%20actividades%20agric.%20compet.%20MES%20MARZO%20ok(1).xlsx?15756FC3" TargetMode="External"/><Relationship Id="rId1" Type="http://schemas.openxmlformats.org/officeDocument/2006/relationships/externalLinkPath" Target="file:///\\15756FC3\Reporte%20de%20Gastos%20por%20actividades%20agric.%20compet.%20MES%20MARZO%20ok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UEBA RICHARD"/>
      <sheetName val="prueba bid"/>
      <sheetName val="DACM OCT 23"/>
      <sheetName val="DACM SEPT 23"/>
      <sheetName val="DACM agosto 23"/>
      <sheetName val="DACM julio 23"/>
      <sheetName val="ejecucion 2023"/>
    </sheetNames>
    <sheetDataSet>
      <sheetData sheetId="0"/>
      <sheetData sheetId="1"/>
      <sheetData sheetId="2"/>
      <sheetData sheetId="3"/>
      <sheetData sheetId="4"/>
      <sheetData sheetId="5"/>
      <sheetData sheetId="6">
        <row r="55">
          <cell r="K55">
            <v>7500</v>
          </cell>
          <cell r="L55">
            <v>5300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2">
          <cell r="M12">
            <v>103511.15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Hoja1"/>
    </sheetNames>
    <sheetDataSet>
      <sheetData sheetId="0">
        <row r="23">
          <cell r="P23">
            <v>31100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rlos Sanquintin" id="{11EF1F73-8577-4168-B76F-380F0F3649FF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2" dT="2022-12-27T13:28:24.76" personId="{11EF1F73-8577-4168-B76F-380F0F3649FF}" id="{65FBC2BB-CFB3-4E43-82D4-9F97B4FB17E3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topLeftCell="A19" zoomScale="60" zoomScaleNormal="55" workbookViewId="0">
      <selection activeCell="D39" sqref="D39"/>
    </sheetView>
  </sheetViews>
  <sheetFormatPr baseColWidth="10" defaultRowHeight="15" x14ac:dyDescent="0.25"/>
  <cols>
    <col min="1" max="1" width="18.28515625" customWidth="1"/>
    <col min="2" max="2" width="6.42578125" customWidth="1"/>
    <col min="3" max="3" width="27.85546875" customWidth="1"/>
    <col min="4" max="4" width="15.5703125" customWidth="1"/>
    <col min="5" max="5" width="11.85546875" customWidth="1"/>
    <col min="6" max="6" width="14.7109375" customWidth="1"/>
    <col min="7" max="7" width="16" customWidth="1"/>
    <col min="8" max="10" width="14.140625" customWidth="1"/>
  </cols>
  <sheetData>
    <row r="1" spans="1:10" ht="18" x14ac:dyDescent="0.2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</row>
    <row r="3" spans="1:10" ht="18" customHeight="1" x14ac:dyDescent="0.25">
      <c r="A3" s="109" t="s">
        <v>14</v>
      </c>
      <c r="B3" s="109"/>
      <c r="C3" s="109"/>
      <c r="D3" s="109"/>
      <c r="E3" s="109"/>
      <c r="F3" s="109"/>
      <c r="G3" s="109"/>
      <c r="H3" s="109"/>
      <c r="I3" s="109"/>
    </row>
    <row r="4" spans="1:10" ht="18" customHeight="1" x14ac:dyDescent="0.25">
      <c r="A4" s="109" t="s">
        <v>37</v>
      </c>
      <c r="B4" s="109"/>
      <c r="C4" s="109"/>
      <c r="D4" s="109"/>
      <c r="E4" s="109"/>
      <c r="F4" s="109"/>
      <c r="G4" s="109"/>
      <c r="H4" s="109"/>
      <c r="I4" s="109"/>
    </row>
    <row r="5" spans="1:10" x14ac:dyDescent="0.25">
      <c r="A5" s="20"/>
      <c r="B5" s="20"/>
      <c r="C5" s="20"/>
      <c r="D5" s="20"/>
      <c r="E5" s="20"/>
      <c r="F5" s="20"/>
      <c r="G5" s="20"/>
      <c r="H5" s="20"/>
    </row>
    <row r="6" spans="1:10" ht="20.25" customHeight="1" x14ac:dyDescent="0.25">
      <c r="A6" s="109" t="s">
        <v>23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20.25" customHeight="1" x14ac:dyDescent="0.25">
      <c r="A7" s="109" t="s">
        <v>47</v>
      </c>
      <c r="B7" s="109"/>
      <c r="C7" s="109"/>
      <c r="D7" s="109"/>
      <c r="E7" s="109"/>
      <c r="F7" s="109"/>
      <c r="G7" s="109"/>
      <c r="H7" s="109"/>
      <c r="I7" s="109"/>
    </row>
    <row r="8" spans="1:10" ht="20.25" customHeight="1" thickBot="1" x14ac:dyDescent="0.35">
      <c r="C8" s="3"/>
      <c r="D8" s="3"/>
    </row>
    <row r="9" spans="1:10" ht="20.25" customHeight="1" x14ac:dyDescent="0.25">
      <c r="A9" s="106" t="s">
        <v>8</v>
      </c>
      <c r="B9" s="119" t="s">
        <v>9</v>
      </c>
      <c r="C9" s="106" t="s">
        <v>0</v>
      </c>
      <c r="D9" s="103" t="s">
        <v>41</v>
      </c>
      <c r="E9" s="106" t="s">
        <v>1</v>
      </c>
      <c r="F9" s="106" t="s">
        <v>2</v>
      </c>
      <c r="G9" s="116" t="s">
        <v>40</v>
      </c>
      <c r="H9" s="99" t="s">
        <v>15</v>
      </c>
      <c r="I9" s="99" t="s">
        <v>16</v>
      </c>
      <c r="J9" s="99" t="s">
        <v>26</v>
      </c>
    </row>
    <row r="10" spans="1:10" x14ac:dyDescent="0.25">
      <c r="A10" s="107"/>
      <c r="B10" s="120"/>
      <c r="C10" s="107"/>
      <c r="D10" s="104"/>
      <c r="E10" s="107"/>
      <c r="F10" s="107"/>
      <c r="G10" s="117"/>
      <c r="H10" s="100"/>
      <c r="I10" s="100"/>
      <c r="J10" s="100"/>
    </row>
    <row r="11" spans="1:10" ht="15" customHeight="1" thickBot="1" x14ac:dyDescent="0.3">
      <c r="A11" s="108"/>
      <c r="B11" s="121"/>
      <c r="C11" s="108"/>
      <c r="D11" s="105"/>
      <c r="E11" s="108"/>
      <c r="F11" s="108"/>
      <c r="G11" s="118"/>
      <c r="H11" s="101"/>
      <c r="I11" s="101"/>
      <c r="J11" s="101"/>
    </row>
    <row r="12" spans="1:10" ht="61.5" customHeight="1" thickBot="1" x14ac:dyDescent="0.3">
      <c r="A12" s="99" t="s">
        <v>3</v>
      </c>
      <c r="B12" s="10">
        <v>1</v>
      </c>
      <c r="C12" s="50" t="s">
        <v>51</v>
      </c>
      <c r="D12" s="10">
        <v>16</v>
      </c>
      <c r="E12" s="18" t="s">
        <v>52</v>
      </c>
      <c r="F12" s="10" t="s">
        <v>53</v>
      </c>
      <c r="G12" s="10">
        <v>3</v>
      </c>
      <c r="H12" s="19">
        <v>0</v>
      </c>
      <c r="I12" s="19">
        <v>0</v>
      </c>
      <c r="J12" s="19">
        <f t="shared" ref="J12:J13" si="0">+H12+I12</f>
        <v>0</v>
      </c>
    </row>
    <row r="13" spans="1:10" ht="74.25" customHeight="1" thickBot="1" x14ac:dyDescent="0.3">
      <c r="A13" s="101"/>
      <c r="B13" s="10">
        <v>1</v>
      </c>
      <c r="C13" s="50" t="s">
        <v>54</v>
      </c>
      <c r="D13" s="10">
        <v>16</v>
      </c>
      <c r="E13" s="50" t="s">
        <v>55</v>
      </c>
      <c r="F13" s="10" t="s">
        <v>56</v>
      </c>
      <c r="G13" s="10">
        <v>3</v>
      </c>
      <c r="H13" s="19">
        <v>16225</v>
      </c>
      <c r="I13" s="19">
        <v>10400</v>
      </c>
      <c r="J13" s="19">
        <f t="shared" si="0"/>
        <v>26625</v>
      </c>
    </row>
    <row r="14" spans="1:10" ht="26.25" customHeight="1" thickBot="1" x14ac:dyDescent="0.3">
      <c r="A14" s="58" t="s">
        <v>7</v>
      </c>
      <c r="B14" s="58">
        <f>SUM(B12:B13)</f>
        <v>2</v>
      </c>
      <c r="C14" s="58"/>
      <c r="D14" s="58">
        <f>SUM(D12:D13)</f>
        <v>32</v>
      </c>
      <c r="E14" s="58" t="s">
        <v>4</v>
      </c>
      <c r="F14" s="58"/>
      <c r="G14" s="58">
        <f>SUM(G12:G13)</f>
        <v>6</v>
      </c>
      <c r="H14" s="61">
        <f>SUM(H12:H13)</f>
        <v>16225</v>
      </c>
      <c r="I14" s="61">
        <f>SUM(I12:I13)</f>
        <v>10400</v>
      </c>
      <c r="J14" s="61">
        <f t="shared" ref="J14:J25" si="1">+H14+I14</f>
        <v>26625</v>
      </c>
    </row>
    <row r="15" spans="1:10" ht="52.5" customHeight="1" thickBot="1" x14ac:dyDescent="0.3">
      <c r="A15" s="99" t="s">
        <v>39</v>
      </c>
      <c r="B15" s="10">
        <v>1</v>
      </c>
      <c r="C15" s="137" t="s">
        <v>57</v>
      </c>
      <c r="D15" s="10">
        <v>8</v>
      </c>
      <c r="E15" s="6" t="s">
        <v>58</v>
      </c>
      <c r="F15" s="7" t="s">
        <v>59</v>
      </c>
      <c r="G15" s="10">
        <v>0</v>
      </c>
      <c r="H15" s="19">
        <v>0</v>
      </c>
      <c r="I15" s="19">
        <v>0</v>
      </c>
      <c r="J15" s="19">
        <f>+H15+I15</f>
        <v>0</v>
      </c>
    </row>
    <row r="16" spans="1:10" ht="58.5" customHeight="1" thickBot="1" x14ac:dyDescent="0.3">
      <c r="A16" s="100"/>
      <c r="B16" s="10">
        <v>1</v>
      </c>
      <c r="C16" s="137" t="s">
        <v>60</v>
      </c>
      <c r="D16" s="10">
        <v>16</v>
      </c>
      <c r="E16" s="138" t="s">
        <v>61</v>
      </c>
      <c r="F16" s="7" t="s">
        <v>62</v>
      </c>
      <c r="G16" s="10">
        <v>0</v>
      </c>
      <c r="H16" s="19"/>
      <c r="I16" s="19"/>
      <c r="J16" s="19">
        <f t="shared" ref="J16:J20" si="2">+H16+I16</f>
        <v>0</v>
      </c>
    </row>
    <row r="17" spans="1:12" ht="42.75" customHeight="1" thickBot="1" x14ac:dyDescent="0.3">
      <c r="A17" s="100"/>
      <c r="B17" s="10">
        <v>1</v>
      </c>
      <c r="C17" s="137" t="s">
        <v>63</v>
      </c>
      <c r="D17" s="10">
        <v>8</v>
      </c>
      <c r="E17" s="7" t="s">
        <v>64</v>
      </c>
      <c r="F17" s="7" t="s">
        <v>65</v>
      </c>
      <c r="G17" s="10">
        <v>0</v>
      </c>
      <c r="H17" s="19">
        <v>0</v>
      </c>
      <c r="I17" s="19">
        <v>11400</v>
      </c>
      <c r="J17" s="19">
        <f t="shared" si="2"/>
        <v>11400</v>
      </c>
    </row>
    <row r="18" spans="1:12" ht="42.75" customHeight="1" thickBot="1" x14ac:dyDescent="0.3">
      <c r="A18" s="97"/>
      <c r="B18" s="10">
        <v>1</v>
      </c>
      <c r="C18" s="137" t="s">
        <v>66</v>
      </c>
      <c r="D18" s="10">
        <v>8</v>
      </c>
      <c r="E18" s="7" t="s">
        <v>67</v>
      </c>
      <c r="F18" s="10" t="s">
        <v>69</v>
      </c>
      <c r="G18" s="10">
        <v>0</v>
      </c>
      <c r="H18" s="19"/>
      <c r="I18" s="19"/>
      <c r="J18" s="19">
        <f t="shared" si="2"/>
        <v>0</v>
      </c>
    </row>
    <row r="19" spans="1:12" ht="42.75" customHeight="1" thickBot="1" x14ac:dyDescent="0.3">
      <c r="A19" s="97"/>
      <c r="B19" s="10">
        <v>1</v>
      </c>
      <c r="C19" s="137" t="s">
        <v>57</v>
      </c>
      <c r="D19" s="10">
        <v>16</v>
      </c>
      <c r="E19" s="7" t="s">
        <v>68</v>
      </c>
      <c r="F19" s="7" t="s">
        <v>59</v>
      </c>
      <c r="G19" s="10">
        <v>0</v>
      </c>
      <c r="H19" s="19">
        <v>0</v>
      </c>
      <c r="I19" s="19">
        <v>11400</v>
      </c>
      <c r="J19" s="19">
        <f t="shared" si="2"/>
        <v>11400</v>
      </c>
    </row>
    <row r="20" spans="1:12" ht="44.25" customHeight="1" thickBot="1" x14ac:dyDescent="0.3">
      <c r="A20" s="80"/>
      <c r="B20" s="10">
        <v>1</v>
      </c>
      <c r="C20" s="137" t="s">
        <v>70</v>
      </c>
      <c r="D20" s="10">
        <v>16</v>
      </c>
      <c r="E20" s="10" t="s">
        <v>71</v>
      </c>
      <c r="F20" s="10" t="s">
        <v>72</v>
      </c>
      <c r="G20" s="10">
        <v>0</v>
      </c>
      <c r="H20" s="19"/>
      <c r="I20" s="19">
        <v>11400</v>
      </c>
      <c r="J20" s="19">
        <f t="shared" si="2"/>
        <v>11400</v>
      </c>
    </row>
    <row r="21" spans="1:12" ht="26.25" customHeight="1" thickBot="1" x14ac:dyDescent="0.3">
      <c r="A21" s="58" t="s">
        <v>7</v>
      </c>
      <c r="B21" s="58">
        <f>SUM(B15:B20)</f>
        <v>6</v>
      </c>
      <c r="C21" s="58"/>
      <c r="D21" s="58">
        <f>SUM(D15:D20)</f>
        <v>72</v>
      </c>
      <c r="E21" s="58" t="s">
        <v>4</v>
      </c>
      <c r="F21" s="58"/>
      <c r="G21" s="58">
        <f>SUM(G15:G20)</f>
        <v>0</v>
      </c>
      <c r="H21" s="61">
        <f>+H17</f>
        <v>0</v>
      </c>
      <c r="I21" s="61">
        <f>SUM(I15:I20)</f>
        <v>34200</v>
      </c>
      <c r="J21" s="61">
        <f>SUM(J15:J20)</f>
        <v>34200</v>
      </c>
    </row>
    <row r="22" spans="1:12" ht="33" customHeight="1" thickBot="1" x14ac:dyDescent="0.3">
      <c r="A22" s="99" t="s">
        <v>5</v>
      </c>
      <c r="B22" s="10">
        <v>0</v>
      </c>
      <c r="C22" s="52"/>
      <c r="D22" s="10">
        <v>0</v>
      </c>
      <c r="E22" s="49"/>
      <c r="F22" s="7"/>
      <c r="G22" s="10">
        <v>0</v>
      </c>
      <c r="H22" s="19">
        <v>0</v>
      </c>
      <c r="I22" s="19">
        <v>0</v>
      </c>
      <c r="J22" s="19">
        <f t="shared" ref="J22" si="3">+H22+I22</f>
        <v>0</v>
      </c>
    </row>
    <row r="23" spans="1:12" ht="31.5" customHeight="1" thickBot="1" x14ac:dyDescent="0.3">
      <c r="A23" s="101"/>
      <c r="B23" s="10">
        <v>0</v>
      </c>
      <c r="C23" s="52"/>
      <c r="D23" s="49">
        <v>0</v>
      </c>
      <c r="E23" s="49"/>
      <c r="F23" s="49"/>
      <c r="G23" s="49">
        <v>0</v>
      </c>
      <c r="H23" s="48">
        <v>0</v>
      </c>
      <c r="I23" s="48">
        <v>0</v>
      </c>
      <c r="J23" s="19">
        <v>0</v>
      </c>
    </row>
    <row r="24" spans="1:12" ht="26.25" customHeight="1" thickBot="1" x14ac:dyDescent="0.3">
      <c r="A24" s="58" t="s">
        <v>7</v>
      </c>
      <c r="B24" s="58">
        <f>SUM(B22:B23)</f>
        <v>0</v>
      </c>
      <c r="C24" s="58"/>
      <c r="D24" s="58">
        <f>SUM(D22:D22)</f>
        <v>0</v>
      </c>
      <c r="E24" s="58" t="s">
        <v>4</v>
      </c>
      <c r="F24" s="58"/>
      <c r="G24" s="58">
        <f>SUM(G22:G22)</f>
        <v>0</v>
      </c>
      <c r="H24" s="61">
        <f>+H22</f>
        <v>0</v>
      </c>
      <c r="I24" s="61">
        <f>+I22*1.1</f>
        <v>0</v>
      </c>
      <c r="J24" s="61">
        <f>+H24+I24</f>
        <v>0</v>
      </c>
    </row>
    <row r="25" spans="1:12" ht="47.25" customHeight="1" thickBot="1" x14ac:dyDescent="0.3">
      <c r="A25" s="99" t="s">
        <v>6</v>
      </c>
      <c r="B25" s="10">
        <v>1</v>
      </c>
      <c r="C25" s="139" t="s">
        <v>73</v>
      </c>
      <c r="D25" s="49">
        <v>16</v>
      </c>
      <c r="E25" s="10" t="s">
        <v>74</v>
      </c>
      <c r="F25" s="49" t="s">
        <v>75</v>
      </c>
      <c r="G25" s="49">
        <v>0</v>
      </c>
      <c r="H25" s="48">
        <v>0</v>
      </c>
      <c r="I25" s="48">
        <v>10400</v>
      </c>
      <c r="J25" s="19">
        <f t="shared" si="1"/>
        <v>10400</v>
      </c>
    </row>
    <row r="26" spans="1:12" ht="35.25" customHeight="1" thickBot="1" x14ac:dyDescent="0.3">
      <c r="A26" s="101"/>
      <c r="B26" s="10">
        <v>0</v>
      </c>
      <c r="C26" s="52" t="s">
        <v>50</v>
      </c>
      <c r="D26" s="49">
        <v>0</v>
      </c>
      <c r="E26" s="49"/>
      <c r="F26" s="49"/>
      <c r="G26" s="49">
        <v>0</v>
      </c>
      <c r="H26" s="48">
        <v>0</v>
      </c>
      <c r="I26" s="48">
        <v>0</v>
      </c>
      <c r="J26" s="19">
        <v>0</v>
      </c>
    </row>
    <row r="27" spans="1:12" ht="27.75" customHeight="1" thickBot="1" x14ac:dyDescent="0.3">
      <c r="A27" s="58" t="s">
        <v>7</v>
      </c>
      <c r="B27" s="58">
        <f>SUM(B25:B26)</f>
        <v>1</v>
      </c>
      <c r="C27" s="58"/>
      <c r="D27" s="58">
        <f>SUM(D25:D26)</f>
        <v>16</v>
      </c>
      <c r="E27" s="58"/>
      <c r="F27" s="58"/>
      <c r="G27" s="58">
        <f t="shared" ref="G27:J27" si="4">SUM(G25:G26)</f>
        <v>0</v>
      </c>
      <c r="H27" s="61">
        <f t="shared" si="4"/>
        <v>0</v>
      </c>
      <c r="I27" s="61">
        <f t="shared" si="4"/>
        <v>10400</v>
      </c>
      <c r="J27" s="61">
        <f t="shared" si="4"/>
        <v>10400</v>
      </c>
    </row>
    <row r="28" spans="1:12" ht="26.25" customHeight="1" thickBot="1" x14ac:dyDescent="0.3">
      <c r="A28" s="5"/>
      <c r="B28" s="5"/>
      <c r="C28" s="5"/>
      <c r="D28" s="5"/>
      <c r="E28" s="5"/>
      <c r="F28" s="5"/>
      <c r="G28" s="5"/>
      <c r="H28" s="79" t="s">
        <v>4</v>
      </c>
      <c r="I28" s="79" t="s">
        <v>4</v>
      </c>
    </row>
    <row r="29" spans="1:12" ht="32.25" customHeight="1" thickBot="1" x14ac:dyDescent="0.3">
      <c r="A29" s="59" t="s">
        <v>10</v>
      </c>
      <c r="B29" s="58">
        <f>+B14+B21+B24+B27</f>
        <v>9</v>
      </c>
      <c r="C29" s="65" t="s">
        <v>13</v>
      </c>
      <c r="D29" s="58">
        <f>+D14+D21+D24+D27</f>
        <v>120</v>
      </c>
      <c r="E29" s="58"/>
      <c r="F29" s="58"/>
      <c r="G29" s="58">
        <f>+G14+G21+G24+G27</f>
        <v>6</v>
      </c>
      <c r="H29" s="61">
        <f>+H14+H21+H24+H27</f>
        <v>16225</v>
      </c>
      <c r="I29" s="61">
        <f>+I14+I21+I24+I27</f>
        <v>55000</v>
      </c>
      <c r="J29" s="61">
        <f>+J14+J21+J24+J27</f>
        <v>71225</v>
      </c>
      <c r="L29" s="28"/>
    </row>
    <row r="30" spans="1:12" x14ac:dyDescent="0.25">
      <c r="A30" s="2"/>
      <c r="B30" s="2"/>
      <c r="C30" s="2"/>
      <c r="D30" s="2"/>
      <c r="E30" s="2"/>
      <c r="F30" s="2"/>
      <c r="G30" s="2"/>
    </row>
    <row r="31" spans="1:12" ht="17.25" customHeight="1" x14ac:dyDescent="0.25">
      <c r="A31" s="2"/>
      <c r="B31" s="2"/>
      <c r="C31" s="2"/>
      <c r="D31" s="2"/>
      <c r="E31" s="2"/>
      <c r="F31" s="2"/>
      <c r="G31" s="2"/>
    </row>
    <row r="32" spans="1:12" ht="26.25" customHeight="1" x14ac:dyDescent="0.25">
      <c r="A32" s="109" t="s">
        <v>43</v>
      </c>
      <c r="B32" s="109"/>
      <c r="C32" s="109"/>
      <c r="D32" s="109"/>
      <c r="E32" s="109"/>
      <c r="F32" s="109"/>
      <c r="G32" s="109"/>
    </row>
    <row r="33" spans="1:8" ht="14.25" customHeight="1" x14ac:dyDescent="0.25">
      <c r="A33" s="20"/>
      <c r="B33" s="20"/>
      <c r="C33" s="20"/>
      <c r="D33" s="20"/>
      <c r="E33" s="20"/>
      <c r="F33" s="20"/>
      <c r="G33" s="20"/>
    </row>
    <row r="34" spans="1:8" ht="21.75" customHeight="1" x14ac:dyDescent="0.25">
      <c r="A34" s="14" t="s">
        <v>76</v>
      </c>
      <c r="B34" s="14"/>
      <c r="C34" s="140"/>
      <c r="D34" s="43">
        <f>+B29</f>
        <v>9</v>
      </c>
    </row>
    <row r="35" spans="1:8" ht="21" customHeight="1" x14ac:dyDescent="0.25">
      <c r="A35" s="122" t="s">
        <v>24</v>
      </c>
      <c r="B35" s="122"/>
      <c r="C35" s="122"/>
      <c r="D35" s="43">
        <f>+G29</f>
        <v>6</v>
      </c>
    </row>
    <row r="36" spans="1:8" ht="21" customHeight="1" x14ac:dyDescent="0.25">
      <c r="A36" s="14"/>
      <c r="B36" s="14"/>
      <c r="C36" s="55"/>
      <c r="D36" s="14"/>
      <c r="E36" s="82"/>
      <c r="F36" s="82"/>
      <c r="G36" s="82"/>
    </row>
    <row r="37" spans="1:8" ht="20.25" customHeight="1" x14ac:dyDescent="0.25">
      <c r="A37" s="14" t="s">
        <v>31</v>
      </c>
      <c r="B37" s="55"/>
      <c r="C37" s="55"/>
      <c r="D37" s="110">
        <f>+H29+I29</f>
        <v>71225</v>
      </c>
      <c r="E37" s="111"/>
      <c r="F37" s="14"/>
      <c r="G37" s="14"/>
    </row>
    <row r="38" spans="1:8" ht="21" customHeight="1" x14ac:dyDescent="0.25">
      <c r="A38" s="14" t="s">
        <v>32</v>
      </c>
      <c r="B38" s="55"/>
      <c r="C38" s="44"/>
      <c r="D38" s="53">
        <f>[2]Hoja1!$M$12+'[1]ejecucion 2023'!$K$55+'[1]ejecucion 2023'!$L$55+[3]Hoja1!$P$23</f>
        <v>147411.15</v>
      </c>
      <c r="E38" s="14"/>
      <c r="F38" s="14"/>
      <c r="G38" s="14"/>
      <c r="H38" s="54"/>
    </row>
    <row r="39" spans="1:8" ht="27" customHeight="1" x14ac:dyDescent="0.25">
      <c r="A39" s="13"/>
      <c r="B39" s="14"/>
      <c r="C39" s="45" t="s">
        <v>18</v>
      </c>
      <c r="D39" s="53">
        <f>+D38+D37</f>
        <v>218636.15</v>
      </c>
      <c r="E39" s="13"/>
      <c r="G39" s="57"/>
      <c r="H39" s="42"/>
    </row>
    <row r="40" spans="1:8" ht="27" customHeight="1" x14ac:dyDescent="0.25">
      <c r="A40" s="13"/>
      <c r="B40" s="14"/>
      <c r="C40" s="14"/>
      <c r="D40" s="13"/>
      <c r="E40" s="13"/>
      <c r="F40" s="45"/>
      <c r="G40" s="57"/>
      <c r="H40" s="42"/>
    </row>
    <row r="41" spans="1:8" ht="9.75" customHeight="1" x14ac:dyDescent="0.25">
      <c r="A41" s="13"/>
      <c r="B41" s="14"/>
      <c r="C41" s="112"/>
      <c r="D41" s="112"/>
      <c r="E41" s="112"/>
      <c r="F41" s="15"/>
      <c r="G41" s="15"/>
      <c r="H41" s="29" t="s">
        <v>4</v>
      </c>
    </row>
    <row r="42" spans="1:8" ht="16.5" customHeight="1" x14ac:dyDescent="0.25">
      <c r="A42" s="83" t="s">
        <v>21</v>
      </c>
      <c r="B42" s="36"/>
      <c r="C42" s="36"/>
      <c r="D42" s="36"/>
      <c r="E42" s="113" t="s">
        <v>22</v>
      </c>
      <c r="F42" s="113"/>
      <c r="G42" s="113"/>
    </row>
    <row r="43" spans="1:8" ht="17.25" customHeight="1" x14ac:dyDescent="0.25">
      <c r="A43" s="33"/>
      <c r="B43" s="33"/>
      <c r="C43" s="33"/>
      <c r="D43" s="33"/>
      <c r="E43" s="33"/>
      <c r="F43" s="33"/>
      <c r="G43" s="33"/>
    </row>
    <row r="44" spans="1:8" ht="19.5" customHeight="1" thickBot="1" x14ac:dyDescent="0.3">
      <c r="A44" s="114"/>
      <c r="B44" s="114"/>
      <c r="C44" s="87"/>
      <c r="D44" s="37"/>
      <c r="E44" s="114"/>
      <c r="F44" s="114"/>
      <c r="G44" s="34"/>
    </row>
    <row r="45" spans="1:8" ht="15.75" x14ac:dyDescent="0.25">
      <c r="A45" s="141" t="s">
        <v>28</v>
      </c>
      <c r="B45" s="141"/>
      <c r="C45" s="84"/>
      <c r="D45" s="84"/>
      <c r="E45" s="115" t="s">
        <v>29</v>
      </c>
      <c r="F45" s="115"/>
      <c r="G45" s="115"/>
    </row>
    <row r="46" spans="1:8" ht="15.75" x14ac:dyDescent="0.25">
      <c r="A46" s="85" t="s">
        <v>38</v>
      </c>
      <c r="B46" s="85"/>
      <c r="C46" s="85"/>
      <c r="D46" s="85"/>
      <c r="E46" s="102" t="s">
        <v>34</v>
      </c>
      <c r="F46" s="102"/>
      <c r="G46" s="102"/>
    </row>
  </sheetData>
  <mergeCells count="28">
    <mergeCell ref="G9:G11"/>
    <mergeCell ref="E44:F44"/>
    <mergeCell ref="J9:J11"/>
    <mergeCell ref="A3:I3"/>
    <mergeCell ref="A4:I4"/>
    <mergeCell ref="C9:C11"/>
    <mergeCell ref="A9:A11"/>
    <mergeCell ref="B9:B11"/>
    <mergeCell ref="A7:I7"/>
    <mergeCell ref="A6:J6"/>
    <mergeCell ref="A35:C35"/>
    <mergeCell ref="A25:A26"/>
    <mergeCell ref="A1:J1"/>
    <mergeCell ref="A15:A17"/>
    <mergeCell ref="A12:A13"/>
    <mergeCell ref="E46:G46"/>
    <mergeCell ref="H9:H11"/>
    <mergeCell ref="I9:I11"/>
    <mergeCell ref="D9:D11"/>
    <mergeCell ref="E9:E11"/>
    <mergeCell ref="F9:F11"/>
    <mergeCell ref="A32:G32"/>
    <mergeCell ref="D37:E37"/>
    <mergeCell ref="C41:E41"/>
    <mergeCell ref="E42:G42"/>
    <mergeCell ref="A44:B44"/>
    <mergeCell ref="E45:G45"/>
    <mergeCell ref="A22:A23"/>
  </mergeCells>
  <pageMargins left="0.23622047244094488" right="0.23622047244094488" top="0.74803149606299213" bottom="0.74803149606299213" header="0.31496062992125984" footer="0.31496062992125984"/>
  <pageSetup scale="56" orientation="portrait" horizontalDpi="300" verticalDpi="300" r:id="rId1"/>
  <rowBreaks count="1" manualBreakCount="1">
    <brk id="46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opLeftCell="A14" zoomScaleNormal="100" workbookViewId="0">
      <selection activeCell="D30" sqref="D30:E30"/>
    </sheetView>
  </sheetViews>
  <sheetFormatPr baseColWidth="10" defaultRowHeight="15" x14ac:dyDescent="0.25"/>
  <cols>
    <col min="1" max="1" width="18.28515625" customWidth="1"/>
    <col min="2" max="2" width="6.42578125" customWidth="1"/>
    <col min="3" max="3" width="27.85546875" customWidth="1"/>
    <col min="4" max="4" width="11.5703125" customWidth="1"/>
    <col min="5" max="5" width="11.85546875" customWidth="1"/>
    <col min="6" max="6" width="14.7109375" customWidth="1"/>
    <col min="7" max="7" width="16" customWidth="1"/>
    <col min="8" max="8" width="13.85546875" customWidth="1"/>
    <col min="9" max="9" width="13.5703125" customWidth="1"/>
    <col min="10" max="10" width="13.140625" customWidth="1"/>
  </cols>
  <sheetData>
    <row r="1" spans="1:10" ht="18" x14ac:dyDescent="0.25">
      <c r="C1" s="98" t="s">
        <v>20</v>
      </c>
      <c r="D1" s="98"/>
      <c r="E1" s="98"/>
      <c r="F1" s="98"/>
      <c r="G1" s="98"/>
      <c r="H1" s="98"/>
    </row>
    <row r="2" spans="1:10" ht="18.75" x14ac:dyDescent="0.3">
      <c r="C2" s="30"/>
      <c r="D2" s="30"/>
      <c r="E2" s="30"/>
      <c r="F2" s="30"/>
      <c r="G2" s="30"/>
      <c r="H2" s="30"/>
    </row>
    <row r="3" spans="1:10" ht="18" x14ac:dyDescent="0.25">
      <c r="C3" s="109" t="s">
        <v>14</v>
      </c>
      <c r="D3" s="109"/>
      <c r="E3" s="109"/>
      <c r="F3" s="109"/>
      <c r="G3" s="109"/>
      <c r="H3" s="109"/>
    </row>
    <row r="4" spans="1:10" ht="18" x14ac:dyDescent="0.25">
      <c r="C4" s="109" t="s">
        <v>37</v>
      </c>
      <c r="D4" s="109"/>
      <c r="E4" s="109"/>
      <c r="F4" s="109"/>
      <c r="G4" s="109"/>
      <c r="H4" s="109"/>
    </row>
    <row r="5" spans="1:10" ht="20.25" customHeight="1" x14ac:dyDescent="0.3">
      <c r="A5" s="32" t="s">
        <v>4</v>
      </c>
    </row>
    <row r="6" spans="1:10" ht="20.25" customHeight="1" x14ac:dyDescent="0.25">
      <c r="B6" s="109" t="s">
        <v>23</v>
      </c>
      <c r="C6" s="109"/>
      <c r="D6" s="109"/>
      <c r="E6" s="109"/>
      <c r="F6" s="109"/>
      <c r="G6" s="109"/>
      <c r="H6" s="109"/>
    </row>
    <row r="7" spans="1:10" ht="20.25" customHeight="1" x14ac:dyDescent="0.25">
      <c r="B7" s="109" t="s">
        <v>46</v>
      </c>
      <c r="C7" s="109"/>
      <c r="D7" s="109"/>
      <c r="E7" s="109"/>
      <c r="F7" s="109"/>
      <c r="G7" s="109"/>
      <c r="H7" s="109"/>
    </row>
    <row r="8" spans="1:10" ht="24" customHeight="1" thickBot="1" x14ac:dyDescent="0.3">
      <c r="A8" s="127"/>
      <c r="B8" s="127"/>
      <c r="C8" s="127"/>
      <c r="D8" s="127"/>
      <c r="E8" s="127"/>
      <c r="F8" s="127"/>
      <c r="G8" s="127"/>
      <c r="H8" s="127"/>
      <c r="I8" s="127"/>
    </row>
    <row r="9" spans="1:10" ht="48.75" customHeight="1" thickBot="1" x14ac:dyDescent="0.3">
      <c r="A9" s="90" t="s">
        <v>8</v>
      </c>
      <c r="B9" s="93" t="s">
        <v>9</v>
      </c>
      <c r="C9" s="90" t="s">
        <v>0</v>
      </c>
      <c r="D9" s="91" t="s">
        <v>41</v>
      </c>
      <c r="E9" s="90" t="s">
        <v>1</v>
      </c>
      <c r="F9" s="90" t="s">
        <v>2</v>
      </c>
      <c r="G9" s="88" t="s">
        <v>40</v>
      </c>
      <c r="H9" s="89" t="s">
        <v>15</v>
      </c>
      <c r="I9" s="89" t="s">
        <v>16</v>
      </c>
      <c r="J9" s="89" t="s">
        <v>26</v>
      </c>
    </row>
    <row r="10" spans="1:10" ht="27.75" customHeight="1" thickBot="1" x14ac:dyDescent="0.3">
      <c r="A10" s="99" t="s">
        <v>3</v>
      </c>
      <c r="B10" s="10"/>
      <c r="C10" s="22"/>
      <c r="D10" s="10"/>
      <c r="E10" s="18"/>
      <c r="F10" s="10"/>
      <c r="G10" s="10"/>
      <c r="H10" s="19"/>
      <c r="I10" s="19"/>
      <c r="J10" s="19">
        <f t="shared" ref="J10:J21" si="0">+H10+I10</f>
        <v>0</v>
      </c>
    </row>
    <row r="11" spans="1:10" ht="24.95" customHeight="1" thickBot="1" x14ac:dyDescent="0.3">
      <c r="A11" s="101"/>
      <c r="B11" s="10"/>
      <c r="C11" s="22"/>
      <c r="D11" s="10"/>
      <c r="E11" s="50"/>
      <c r="F11" s="10"/>
      <c r="G11" s="10"/>
      <c r="H11" s="19"/>
      <c r="I11" s="19"/>
      <c r="J11" s="19">
        <f t="shared" si="0"/>
        <v>0</v>
      </c>
    </row>
    <row r="12" spans="1:10" ht="27.75" customHeight="1" thickBot="1" x14ac:dyDescent="0.3">
      <c r="A12" s="58" t="s">
        <v>7</v>
      </c>
      <c r="B12" s="58">
        <f>SUM(B10:B11)</f>
        <v>0</v>
      </c>
      <c r="C12" s="58"/>
      <c r="D12" s="58">
        <f>SUM(D10:D11)</f>
        <v>0</v>
      </c>
      <c r="E12" s="58" t="s">
        <v>4</v>
      </c>
      <c r="F12" s="58"/>
      <c r="G12" s="58">
        <f>SUM(G10:G11)</f>
        <v>0</v>
      </c>
      <c r="H12" s="61">
        <f>SUM(H10:H11)</f>
        <v>0</v>
      </c>
      <c r="I12" s="61">
        <f>SUM(I10:I11)*1.1</f>
        <v>0</v>
      </c>
      <c r="J12" s="61">
        <f t="shared" si="0"/>
        <v>0</v>
      </c>
    </row>
    <row r="13" spans="1:10" ht="36" customHeight="1" thickBot="1" x14ac:dyDescent="0.3">
      <c r="A13" s="128" t="s">
        <v>39</v>
      </c>
      <c r="B13" s="10"/>
      <c r="C13" s="95"/>
      <c r="D13" s="10"/>
      <c r="E13" s="49"/>
      <c r="F13" s="7"/>
      <c r="G13" s="10"/>
      <c r="H13" s="19"/>
      <c r="I13" s="19"/>
      <c r="J13" s="19">
        <v>0</v>
      </c>
    </row>
    <row r="14" spans="1:10" ht="39.75" customHeight="1" thickBot="1" x14ac:dyDescent="0.3">
      <c r="A14" s="129"/>
      <c r="B14" s="10"/>
      <c r="C14" s="95"/>
      <c r="D14" s="10"/>
      <c r="E14" s="49"/>
      <c r="F14" s="7"/>
      <c r="G14" s="10"/>
      <c r="H14" s="19"/>
      <c r="I14" s="19"/>
      <c r="J14" s="19">
        <v>0</v>
      </c>
    </row>
    <row r="15" spans="1:10" ht="30" customHeight="1" thickBot="1" x14ac:dyDescent="0.3">
      <c r="A15" s="58" t="s">
        <v>7</v>
      </c>
      <c r="B15" s="58">
        <f>SUM(B13:B14)</f>
        <v>0</v>
      </c>
      <c r="C15" s="58"/>
      <c r="D15" s="58">
        <f>SUM(D13:D14)</f>
        <v>0</v>
      </c>
      <c r="E15" s="58" t="s">
        <v>4</v>
      </c>
      <c r="F15" s="58"/>
      <c r="G15" s="58">
        <f>SUM(G13:G14)</f>
        <v>0</v>
      </c>
      <c r="H15" s="61">
        <f>SUM(H13:H14)</f>
        <v>0</v>
      </c>
      <c r="I15" s="61">
        <f>SUM(I13:I14)*1.1</f>
        <v>0</v>
      </c>
      <c r="J15" s="61">
        <f t="shared" si="0"/>
        <v>0</v>
      </c>
    </row>
    <row r="16" spans="1:10" ht="31.5" customHeight="1" thickBot="1" x14ac:dyDescent="0.3">
      <c r="A16" s="123" t="s">
        <v>5</v>
      </c>
      <c r="B16" s="10"/>
      <c r="C16" s="52"/>
      <c r="D16" s="10"/>
      <c r="E16" s="49"/>
      <c r="F16" s="7"/>
      <c r="G16" s="10"/>
      <c r="H16" s="19"/>
      <c r="I16" s="19"/>
      <c r="J16" s="19">
        <f t="shared" ref="J16" si="1">+H16+I16</f>
        <v>0</v>
      </c>
    </row>
    <row r="17" spans="1:10" ht="29.25" customHeight="1" thickBot="1" x14ac:dyDescent="0.3">
      <c r="A17" s="124"/>
      <c r="B17" s="10"/>
      <c r="C17" s="52"/>
      <c r="D17" s="10"/>
      <c r="E17" s="49"/>
      <c r="F17" s="7"/>
      <c r="G17" s="10"/>
      <c r="H17" s="19"/>
      <c r="I17" s="19"/>
      <c r="J17" s="19">
        <f t="shared" ref="J17" si="2">+H17+I17</f>
        <v>0</v>
      </c>
    </row>
    <row r="18" spans="1:10" ht="31.5" customHeight="1" thickBot="1" x14ac:dyDescent="0.3">
      <c r="A18" s="58" t="s">
        <v>7</v>
      </c>
      <c r="B18" s="58">
        <f>SUM(B16:B17)</f>
        <v>0</v>
      </c>
      <c r="C18" s="58"/>
      <c r="D18" s="58">
        <f>SUM(D16:D17)</f>
        <v>0</v>
      </c>
      <c r="E18" s="58" t="s">
        <v>4</v>
      </c>
      <c r="F18" s="58"/>
      <c r="G18" s="58">
        <f>SUM(G16:G17)</f>
        <v>0</v>
      </c>
      <c r="H18" s="61">
        <f>SUM(H16:H17)</f>
        <v>0</v>
      </c>
      <c r="I18" s="61">
        <f>SUM(I16:I17)*1.1</f>
        <v>0</v>
      </c>
      <c r="J18" s="61">
        <f t="shared" si="0"/>
        <v>0</v>
      </c>
    </row>
    <row r="19" spans="1:10" ht="28.5" customHeight="1" thickBot="1" x14ac:dyDescent="0.3">
      <c r="A19" s="123" t="s">
        <v>6</v>
      </c>
      <c r="B19" s="10"/>
      <c r="C19" s="52"/>
      <c r="D19" s="49"/>
      <c r="E19" s="49"/>
      <c r="F19" s="49"/>
      <c r="G19" s="49"/>
      <c r="H19" s="48"/>
      <c r="I19" s="48"/>
      <c r="J19" s="19">
        <f t="shared" si="0"/>
        <v>0</v>
      </c>
    </row>
    <row r="20" spans="1:10" ht="32.25" customHeight="1" thickBot="1" x14ac:dyDescent="0.3">
      <c r="A20" s="124"/>
      <c r="B20" s="10"/>
      <c r="C20" s="52"/>
      <c r="D20" s="49"/>
      <c r="E20" s="49"/>
      <c r="F20" s="49"/>
      <c r="G20" s="49"/>
      <c r="H20" s="48"/>
      <c r="I20" s="48"/>
      <c r="J20" s="19">
        <f t="shared" si="0"/>
        <v>0</v>
      </c>
    </row>
    <row r="21" spans="1:10" ht="30" customHeight="1" thickBot="1" x14ac:dyDescent="0.3">
      <c r="A21" s="58" t="s">
        <v>7</v>
      </c>
      <c r="B21" s="58">
        <f>SUM(B19:B20)</f>
        <v>0</v>
      </c>
      <c r="C21" s="58"/>
      <c r="D21" s="58">
        <f>SUM(D19:D20)</f>
        <v>0</v>
      </c>
      <c r="E21" s="58"/>
      <c r="F21" s="58"/>
      <c r="G21" s="58">
        <f t="shared" ref="G21" si="3">SUM(G19:G20)</f>
        <v>0</v>
      </c>
      <c r="H21" s="61">
        <f>SUM(H19:H20)</f>
        <v>0</v>
      </c>
      <c r="I21" s="61">
        <f>SUM(I19:I20)*1.1</f>
        <v>0</v>
      </c>
      <c r="J21" s="61">
        <f t="shared" si="0"/>
        <v>0</v>
      </c>
    </row>
    <row r="22" spans="1:10" ht="30" customHeight="1" thickBot="1" x14ac:dyDescent="0.3">
      <c r="A22" s="5"/>
      <c r="B22" s="5"/>
      <c r="C22" s="5"/>
      <c r="D22" s="5"/>
      <c r="E22" s="5"/>
      <c r="F22" s="5"/>
      <c r="G22" s="5"/>
      <c r="H22" s="79" t="s">
        <v>4</v>
      </c>
      <c r="I22" s="79" t="s">
        <v>4</v>
      </c>
    </row>
    <row r="23" spans="1:10" ht="30" customHeight="1" thickBot="1" x14ac:dyDescent="0.3">
      <c r="A23" s="59" t="s">
        <v>10</v>
      </c>
      <c r="B23" s="58">
        <f>+B12+B15+B18+B21</f>
        <v>0</v>
      </c>
      <c r="C23" s="65" t="s">
        <v>13</v>
      </c>
      <c r="D23" s="58">
        <f>+D12+D15+D18+D21</f>
        <v>0</v>
      </c>
      <c r="E23" s="58"/>
      <c r="F23" s="58"/>
      <c r="G23" s="58">
        <f>+G12+G15+G18+G21</f>
        <v>0</v>
      </c>
      <c r="H23" s="61">
        <f>+H12+H15+H18+H21</f>
        <v>0</v>
      </c>
      <c r="I23" s="61">
        <f>+I12+I15+I18+I21</f>
        <v>0</v>
      </c>
      <c r="J23" s="61">
        <f>+J12+J15+J18+J21</f>
        <v>0</v>
      </c>
    </row>
    <row r="24" spans="1:10" ht="39" customHeight="1" x14ac:dyDescent="0.25">
      <c r="A24" s="86"/>
      <c r="B24" s="86"/>
      <c r="C24" s="86"/>
      <c r="D24" s="86"/>
      <c r="E24" s="86"/>
      <c r="F24" s="86"/>
      <c r="G24" s="86"/>
      <c r="H24" s="86"/>
      <c r="I24" s="86"/>
    </row>
    <row r="25" spans="1:10" ht="30" customHeight="1" x14ac:dyDescent="0.25">
      <c r="A25" s="109" t="s">
        <v>42</v>
      </c>
      <c r="B25" s="109"/>
      <c r="C25" s="109"/>
      <c r="D25" s="109"/>
      <c r="E25" s="109"/>
      <c r="F25" s="109"/>
      <c r="G25" s="109"/>
      <c r="H25" s="42"/>
    </row>
    <row r="26" spans="1:10" ht="18.75" customHeight="1" x14ac:dyDescent="0.25">
      <c r="A26" s="20"/>
      <c r="B26" s="20"/>
      <c r="C26" s="20"/>
      <c r="D26" s="20"/>
      <c r="E26" s="20"/>
      <c r="F26" s="20"/>
      <c r="G26" s="20"/>
      <c r="H26" s="42"/>
    </row>
    <row r="27" spans="1:10" ht="45.75" customHeight="1" x14ac:dyDescent="0.25">
      <c r="A27" s="122" t="s">
        <v>25</v>
      </c>
      <c r="B27" s="122"/>
      <c r="D27" s="96" t="s">
        <v>4</v>
      </c>
      <c r="H27" s="1"/>
    </row>
    <row r="28" spans="1:10" ht="18.75" customHeight="1" x14ac:dyDescent="0.25">
      <c r="A28" s="122" t="s">
        <v>24</v>
      </c>
      <c r="B28" s="122"/>
      <c r="C28" s="122"/>
      <c r="D28" s="43" t="s">
        <v>4</v>
      </c>
      <c r="H28" s="1"/>
    </row>
    <row r="29" spans="1:10" ht="18.75" customHeight="1" x14ac:dyDescent="0.25">
      <c r="A29" s="14"/>
      <c r="B29" s="14"/>
      <c r="C29" s="55"/>
      <c r="D29" s="14"/>
      <c r="E29" s="82"/>
      <c r="F29" s="82"/>
      <c r="G29" s="43"/>
      <c r="H29" s="1"/>
    </row>
    <row r="30" spans="1:10" ht="16.5" customHeight="1" x14ac:dyDescent="0.25">
      <c r="A30" s="14" t="s">
        <v>31</v>
      </c>
      <c r="B30" s="55"/>
      <c r="C30" s="55"/>
      <c r="D30" s="110">
        <f>+H23+I23</f>
        <v>0</v>
      </c>
      <c r="E30" s="111"/>
      <c r="F30" s="14"/>
      <c r="H30" s="1"/>
    </row>
    <row r="31" spans="1:10" x14ac:dyDescent="0.25">
      <c r="A31" s="14" t="s">
        <v>32</v>
      </c>
      <c r="B31" s="55"/>
      <c r="C31" s="44"/>
      <c r="D31" s="53" t="s">
        <v>4</v>
      </c>
      <c r="E31" s="14"/>
      <c r="F31" s="14"/>
    </row>
    <row r="32" spans="1:10" x14ac:dyDescent="0.25">
      <c r="A32" s="13"/>
      <c r="B32" s="14"/>
      <c r="C32" s="45" t="s">
        <v>18</v>
      </c>
      <c r="D32" s="53" t="e">
        <f>+D30+D31</f>
        <v>#VALUE!</v>
      </c>
      <c r="E32" s="13"/>
    </row>
    <row r="33" spans="1:7" x14ac:dyDescent="0.25">
      <c r="A33" s="13"/>
      <c r="B33" s="14"/>
      <c r="C33" s="14"/>
      <c r="D33" s="13"/>
      <c r="E33" s="13"/>
      <c r="F33" s="45"/>
      <c r="G33" s="53"/>
    </row>
    <row r="34" spans="1:7" ht="18" x14ac:dyDescent="0.25">
      <c r="A34" s="13"/>
      <c r="B34" s="14"/>
      <c r="C34" s="112"/>
      <c r="D34" s="112"/>
      <c r="E34" s="112"/>
      <c r="F34" s="15"/>
      <c r="G34" s="29"/>
    </row>
    <row r="35" spans="1:7" ht="15.75" x14ac:dyDescent="0.25">
      <c r="A35" s="83" t="s">
        <v>21</v>
      </c>
      <c r="B35" s="36"/>
      <c r="C35" s="36"/>
      <c r="D35" s="36"/>
      <c r="E35" s="113" t="s">
        <v>22</v>
      </c>
      <c r="F35" s="113"/>
      <c r="G35" s="47"/>
    </row>
    <row r="36" spans="1:7" ht="28.5" customHeight="1" x14ac:dyDescent="0.25">
      <c r="A36" s="33"/>
      <c r="B36" s="33"/>
      <c r="C36" s="33"/>
      <c r="D36" s="33"/>
      <c r="E36" s="33"/>
      <c r="F36" s="33"/>
      <c r="G36" s="2"/>
    </row>
    <row r="37" spans="1:7" ht="15.75" thickBot="1" x14ac:dyDescent="0.3">
      <c r="A37" s="34"/>
      <c r="B37" s="34"/>
      <c r="C37" s="87"/>
      <c r="D37" s="37"/>
      <c r="E37" s="125"/>
      <c r="F37" s="125"/>
      <c r="G37" s="125"/>
    </row>
    <row r="38" spans="1:7" ht="15.75" x14ac:dyDescent="0.25">
      <c r="A38" s="126" t="s">
        <v>28</v>
      </c>
      <c r="B38" s="126"/>
      <c r="C38" s="126"/>
      <c r="D38" s="84"/>
      <c r="E38" s="126" t="s">
        <v>29</v>
      </c>
      <c r="F38" s="126"/>
      <c r="G38" s="126"/>
    </row>
    <row r="39" spans="1:7" ht="15.75" x14ac:dyDescent="0.25">
      <c r="A39" s="102" t="s">
        <v>38</v>
      </c>
      <c r="B39" s="102"/>
      <c r="C39" s="102"/>
      <c r="D39" s="85"/>
      <c r="E39" s="102" t="s">
        <v>34</v>
      </c>
      <c r="F39" s="102"/>
      <c r="G39" s="102"/>
    </row>
  </sheetData>
  <mergeCells count="21">
    <mergeCell ref="E39:G39"/>
    <mergeCell ref="E37:G37"/>
    <mergeCell ref="A38:C38"/>
    <mergeCell ref="A39:C39"/>
    <mergeCell ref="C1:H1"/>
    <mergeCell ref="C3:H3"/>
    <mergeCell ref="C4:H4"/>
    <mergeCell ref="A8:I8"/>
    <mergeCell ref="B6:H6"/>
    <mergeCell ref="B7:H7"/>
    <mergeCell ref="A10:A11"/>
    <mergeCell ref="A13:A14"/>
    <mergeCell ref="A19:A20"/>
    <mergeCell ref="A25:G25"/>
    <mergeCell ref="E38:G38"/>
    <mergeCell ref="C34:E34"/>
    <mergeCell ref="E35:F35"/>
    <mergeCell ref="A16:A17"/>
    <mergeCell ref="A27:B27"/>
    <mergeCell ref="A28:C28"/>
    <mergeCell ref="D30:E30"/>
  </mergeCells>
  <pageMargins left="0.23622047244094491" right="0.23622047244094491" top="0.74803149606299213" bottom="0.74803149606299213" header="0.31496062992125984" footer="0.31496062992125984"/>
  <pageSetup scale="6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topLeftCell="A21" zoomScaleNormal="100" workbookViewId="0">
      <selection activeCell="A4" sqref="A4:J4"/>
    </sheetView>
  </sheetViews>
  <sheetFormatPr baseColWidth="10" defaultRowHeight="15" x14ac:dyDescent="0.25"/>
  <cols>
    <col min="1" max="1" width="18.28515625" customWidth="1"/>
    <col min="2" max="2" width="6.42578125" customWidth="1"/>
    <col min="3" max="3" width="27.85546875" customWidth="1"/>
    <col min="4" max="4" width="11.5703125" customWidth="1"/>
    <col min="5" max="5" width="11.85546875" customWidth="1"/>
    <col min="6" max="6" width="14.7109375" customWidth="1"/>
    <col min="7" max="7" width="15.85546875" customWidth="1"/>
    <col min="8" max="8" width="14.85546875" customWidth="1"/>
    <col min="9" max="9" width="14.140625" customWidth="1"/>
    <col min="10" max="10" width="12.42578125" customWidth="1"/>
    <col min="11" max="11" width="12.28515625" customWidth="1"/>
  </cols>
  <sheetData>
    <row r="1" spans="1:11" ht="18" x14ac:dyDescent="0.25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78"/>
    </row>
    <row r="2" spans="1:11" ht="18.75" x14ac:dyDescent="0.3">
      <c r="A2" s="30"/>
      <c r="B2" s="30"/>
      <c r="C2" s="30"/>
      <c r="D2" s="30"/>
      <c r="E2" s="30"/>
      <c r="F2" s="30"/>
      <c r="G2" s="30"/>
    </row>
    <row r="3" spans="1:11" ht="18" customHeight="1" x14ac:dyDescent="0.25">
      <c r="A3" s="109" t="s">
        <v>14</v>
      </c>
      <c r="B3" s="109"/>
      <c r="C3" s="109"/>
      <c r="D3" s="109"/>
      <c r="E3" s="109"/>
      <c r="F3" s="109"/>
      <c r="G3" s="109"/>
      <c r="H3" s="109"/>
      <c r="I3" s="109"/>
      <c r="J3" s="109"/>
      <c r="K3" s="76"/>
    </row>
    <row r="4" spans="1:11" ht="18" customHeight="1" x14ac:dyDescent="0.25">
      <c r="A4" s="109" t="s">
        <v>19</v>
      </c>
      <c r="B4" s="109"/>
      <c r="C4" s="109"/>
      <c r="D4" s="109"/>
      <c r="E4" s="109"/>
      <c r="F4" s="109"/>
      <c r="G4" s="109"/>
      <c r="H4" s="109"/>
      <c r="I4" s="109"/>
      <c r="J4" s="109"/>
      <c r="K4" s="76"/>
    </row>
    <row r="5" spans="1:11" ht="18" x14ac:dyDescent="0.25">
      <c r="A5" s="56"/>
      <c r="B5" s="56"/>
      <c r="C5" s="56"/>
      <c r="D5" s="56"/>
      <c r="E5" s="56"/>
      <c r="F5" s="56"/>
      <c r="G5" s="56"/>
    </row>
    <row r="6" spans="1:11" ht="20.25" customHeight="1" x14ac:dyDescent="0.25">
      <c r="A6" s="109" t="s">
        <v>23</v>
      </c>
      <c r="B6" s="109"/>
      <c r="C6" s="109"/>
      <c r="D6" s="109"/>
      <c r="E6" s="109"/>
      <c r="F6" s="109"/>
      <c r="G6" s="109"/>
      <c r="H6" s="109"/>
      <c r="I6" s="109"/>
      <c r="J6" s="109"/>
      <c r="K6" s="76"/>
    </row>
    <row r="7" spans="1:11" ht="20.25" customHeight="1" x14ac:dyDescent="0.25">
      <c r="A7" s="109" t="s">
        <v>45</v>
      </c>
      <c r="B7" s="109"/>
      <c r="C7" s="109"/>
      <c r="D7" s="109"/>
      <c r="E7" s="109"/>
      <c r="F7" s="109"/>
      <c r="G7" s="109"/>
      <c r="H7" s="109"/>
      <c r="I7" s="109"/>
      <c r="J7" s="109"/>
      <c r="K7" s="76"/>
    </row>
    <row r="8" spans="1:11" ht="20.2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0.25" customHeight="1" thickBot="1" x14ac:dyDescent="0.3">
      <c r="A9" s="77"/>
      <c r="B9" s="77"/>
      <c r="C9" s="77"/>
      <c r="D9" s="77"/>
      <c r="E9" s="77"/>
      <c r="F9" s="77"/>
      <c r="G9" s="77"/>
      <c r="H9" s="77"/>
      <c r="I9" s="56"/>
      <c r="J9" s="56"/>
      <c r="K9" s="56"/>
    </row>
    <row r="10" spans="1:11" ht="53.25" customHeight="1" thickBot="1" x14ac:dyDescent="0.3">
      <c r="A10" s="90" t="s">
        <v>8</v>
      </c>
      <c r="B10" s="93" t="s">
        <v>9</v>
      </c>
      <c r="C10" s="90" t="s">
        <v>0</v>
      </c>
      <c r="D10" s="91" t="s">
        <v>41</v>
      </c>
      <c r="E10" s="90" t="s">
        <v>1</v>
      </c>
      <c r="F10" s="90" t="s">
        <v>2</v>
      </c>
      <c r="G10" s="88" t="s">
        <v>40</v>
      </c>
      <c r="H10" s="89" t="s">
        <v>15</v>
      </c>
      <c r="I10" s="89" t="s">
        <v>16</v>
      </c>
      <c r="J10" s="89" t="s">
        <v>26</v>
      </c>
      <c r="K10" s="56"/>
    </row>
    <row r="11" spans="1:11" ht="30" customHeight="1" thickBot="1" x14ac:dyDescent="0.3">
      <c r="A11" s="128" t="s">
        <v>36</v>
      </c>
      <c r="B11" s="8"/>
      <c r="C11" s="46"/>
      <c r="D11" s="8"/>
      <c r="E11" s="10"/>
      <c r="F11" s="8"/>
      <c r="G11" s="8"/>
      <c r="H11" s="8"/>
      <c r="I11" s="8"/>
      <c r="J11" s="24">
        <f t="shared" ref="J11:J12" si="0">H11+I11</f>
        <v>0</v>
      </c>
      <c r="K11" s="56"/>
    </row>
    <row r="12" spans="1:11" ht="30" customHeight="1" thickBot="1" x14ac:dyDescent="0.3">
      <c r="A12" s="129"/>
      <c r="B12" s="8"/>
      <c r="C12" s="22"/>
      <c r="D12" s="8"/>
      <c r="E12" s="8"/>
      <c r="F12" s="8"/>
      <c r="G12" s="8"/>
      <c r="H12" s="8"/>
      <c r="I12" s="8"/>
      <c r="J12" s="24">
        <f t="shared" si="0"/>
        <v>0</v>
      </c>
      <c r="K12" s="56"/>
    </row>
    <row r="13" spans="1:11" ht="30" customHeight="1" thickBot="1" x14ac:dyDescent="0.3">
      <c r="A13" s="58" t="s">
        <v>7</v>
      </c>
      <c r="B13" s="58">
        <f>SUM(B11:B12)</f>
        <v>0</v>
      </c>
      <c r="C13" s="58" t="s">
        <v>4</v>
      </c>
      <c r="D13" s="58"/>
      <c r="E13" s="58"/>
      <c r="F13" s="58">
        <f>SUM(F11:F12)</f>
        <v>0</v>
      </c>
      <c r="G13" s="58">
        <f>SUM(G11:G12)</f>
        <v>0</v>
      </c>
      <c r="H13" s="61">
        <f>SUM(H11:H12)</f>
        <v>0</v>
      </c>
      <c r="I13" s="61">
        <f>SUM(I11:I12)*1.1</f>
        <v>0</v>
      </c>
      <c r="J13" s="61">
        <f>+H13+I13</f>
        <v>0</v>
      </c>
    </row>
    <row r="14" spans="1:11" ht="30" customHeight="1" thickBot="1" x14ac:dyDescent="0.3">
      <c r="A14" s="99" t="s">
        <v>3</v>
      </c>
      <c r="B14" s="10"/>
      <c r="C14" s="46"/>
      <c r="D14" s="50"/>
      <c r="E14" s="7"/>
      <c r="F14" s="7"/>
      <c r="G14" s="7"/>
      <c r="H14" s="48"/>
      <c r="I14" s="48"/>
      <c r="J14" s="24">
        <f t="shared" ref="J14:J18" si="1">H14+I14</f>
        <v>0</v>
      </c>
    </row>
    <row r="15" spans="1:11" ht="30" customHeight="1" thickBot="1" x14ac:dyDescent="0.3">
      <c r="A15" s="101"/>
      <c r="B15" s="10"/>
      <c r="C15" s="22"/>
      <c r="D15" s="6"/>
      <c r="E15" s="7"/>
      <c r="F15" s="7"/>
      <c r="G15" s="7"/>
      <c r="H15" s="24"/>
      <c r="I15" s="24"/>
      <c r="J15" s="24">
        <f t="shared" si="1"/>
        <v>0</v>
      </c>
    </row>
    <row r="16" spans="1:11" ht="30" customHeight="1" thickBot="1" x14ac:dyDescent="0.3">
      <c r="A16" s="58" t="s">
        <v>7</v>
      </c>
      <c r="B16" s="58">
        <f>SUM(B14:B15)</f>
        <v>0</v>
      </c>
      <c r="C16" s="58" t="s">
        <v>4</v>
      </c>
      <c r="D16" s="58"/>
      <c r="E16" s="58"/>
      <c r="F16" s="58">
        <f t="shared" ref="F16:G16" si="2">SUM(F14:F15)</f>
        <v>0</v>
      </c>
      <c r="G16" s="58">
        <f t="shared" si="2"/>
        <v>0</v>
      </c>
      <c r="H16" s="61">
        <f>SUM(H14:H15)</f>
        <v>0</v>
      </c>
      <c r="I16" s="61">
        <f>SUM(I13:I15)*1.1</f>
        <v>0</v>
      </c>
      <c r="J16" s="61">
        <f>+H16+I16</f>
        <v>0</v>
      </c>
    </row>
    <row r="17" spans="1:10" ht="30" customHeight="1" thickBot="1" x14ac:dyDescent="0.3">
      <c r="A17" s="128" t="s">
        <v>5</v>
      </c>
      <c r="B17" s="22"/>
      <c r="C17" s="22"/>
      <c r="D17" s="10"/>
      <c r="E17" s="10"/>
      <c r="F17" s="25"/>
      <c r="G17" s="11"/>
      <c r="H17" s="27"/>
      <c r="I17" s="27"/>
      <c r="J17" s="26">
        <f t="shared" si="1"/>
        <v>0</v>
      </c>
    </row>
    <row r="18" spans="1:10" ht="30" customHeight="1" thickBot="1" x14ac:dyDescent="0.3">
      <c r="A18" s="129"/>
      <c r="B18" s="8"/>
      <c r="C18" s="8"/>
      <c r="D18" s="9"/>
      <c r="E18" s="10"/>
      <c r="F18" s="12"/>
      <c r="G18" s="10"/>
      <c r="H18" s="12"/>
      <c r="I18" s="10"/>
      <c r="J18" s="26">
        <f t="shared" si="1"/>
        <v>0</v>
      </c>
    </row>
    <row r="19" spans="1:10" ht="30" customHeight="1" thickBot="1" x14ac:dyDescent="0.3">
      <c r="A19" s="58" t="s">
        <v>7</v>
      </c>
      <c r="B19" s="62">
        <f>SUM(B17:B18)</f>
        <v>0</v>
      </c>
      <c r="C19" s="58" t="s">
        <v>4</v>
      </c>
      <c r="D19" s="58"/>
      <c r="E19" s="58"/>
      <c r="F19" s="58">
        <f>SUM(F17:F18)</f>
        <v>0</v>
      </c>
      <c r="G19" s="58">
        <f>SUM(G17:G18)</f>
        <v>0</v>
      </c>
      <c r="H19" s="61">
        <f>SUM(H17:H18)</f>
        <v>0</v>
      </c>
      <c r="I19" s="61">
        <f>SUM(I17:I18)*1.1</f>
        <v>0</v>
      </c>
      <c r="J19" s="61">
        <f>+H19+I19</f>
        <v>0</v>
      </c>
    </row>
    <row r="20" spans="1:10" ht="30" customHeight="1" thickBot="1" x14ac:dyDescent="0.3">
      <c r="A20" s="99" t="s">
        <v>6</v>
      </c>
      <c r="B20" s="10"/>
      <c r="C20" s="46"/>
      <c r="D20" s="6"/>
      <c r="E20" s="7"/>
      <c r="F20" s="49"/>
      <c r="G20" s="49"/>
      <c r="H20" s="48"/>
      <c r="I20" s="48"/>
      <c r="J20" s="24">
        <f>H20+I20</f>
        <v>0</v>
      </c>
    </row>
    <row r="21" spans="1:10" ht="30" customHeight="1" thickBot="1" x14ac:dyDescent="0.3">
      <c r="A21" s="101"/>
      <c r="B21" s="10"/>
      <c r="C21" s="22"/>
      <c r="D21" s="6"/>
      <c r="E21" s="7"/>
      <c r="F21" s="7"/>
      <c r="G21" s="7"/>
      <c r="H21" s="24"/>
      <c r="I21" s="24"/>
      <c r="J21" s="24">
        <f t="shared" ref="J21" si="3">H21+I21</f>
        <v>0</v>
      </c>
    </row>
    <row r="22" spans="1:10" ht="30" customHeight="1" thickBot="1" x14ac:dyDescent="0.3">
      <c r="A22" s="58" t="s">
        <v>7</v>
      </c>
      <c r="B22" s="58">
        <f>SUM(B20:B21)</f>
        <v>0</v>
      </c>
      <c r="C22" s="58" t="s">
        <v>4</v>
      </c>
      <c r="D22" s="58"/>
      <c r="E22" s="58"/>
      <c r="F22" s="58">
        <f>SUM(F20:F21)</f>
        <v>0</v>
      </c>
      <c r="G22" s="58">
        <f>SUM(G20:G21)</f>
        <v>0</v>
      </c>
      <c r="H22" s="61">
        <f>SUM(H20:H21)</f>
        <v>0</v>
      </c>
      <c r="I22" s="61">
        <f>SUM(I20:I21)*1.1</f>
        <v>0</v>
      </c>
      <c r="J22" s="61">
        <f>+H22+I22</f>
        <v>0</v>
      </c>
    </row>
    <row r="23" spans="1:10" ht="30" customHeight="1" thickBot="1" x14ac:dyDescent="0.3">
      <c r="A23" s="99" t="s">
        <v>12</v>
      </c>
      <c r="B23" s="10"/>
      <c r="C23" s="49"/>
      <c r="D23" s="6"/>
      <c r="E23" s="23"/>
      <c r="F23" s="81"/>
      <c r="G23" s="81"/>
      <c r="H23" s="21"/>
      <c r="I23" s="26"/>
      <c r="J23" s="24"/>
    </row>
    <row r="24" spans="1:10" ht="30" customHeight="1" thickBot="1" x14ac:dyDescent="0.3">
      <c r="A24" s="101"/>
      <c r="B24" s="10"/>
      <c r="C24" s="49"/>
      <c r="D24" s="6"/>
      <c r="E24" s="23"/>
      <c r="F24" s="81"/>
      <c r="G24" s="81"/>
      <c r="H24" s="21"/>
      <c r="I24" s="26"/>
      <c r="J24" s="24"/>
    </row>
    <row r="25" spans="1:10" ht="30" customHeight="1" thickBot="1" x14ac:dyDescent="0.3">
      <c r="A25" s="58" t="s">
        <v>7</v>
      </c>
      <c r="B25" s="58">
        <f>SUM(B24:B24)</f>
        <v>0</v>
      </c>
      <c r="C25" s="58" t="s">
        <v>4</v>
      </c>
      <c r="D25" s="58"/>
      <c r="E25" s="58"/>
      <c r="F25" s="58">
        <f>SUM(F24:F24)</f>
        <v>0</v>
      </c>
      <c r="G25" s="58">
        <f>SUM(G24:G24)</f>
        <v>0</v>
      </c>
      <c r="H25" s="61">
        <f>SUM(H24:H24)</f>
        <v>0</v>
      </c>
      <c r="I25" s="61">
        <f>SUM(I24:I24)*1.1</f>
        <v>0</v>
      </c>
      <c r="J25" s="61">
        <f>+H25+I25</f>
        <v>0</v>
      </c>
    </row>
    <row r="26" spans="1:10" ht="30" customHeight="1" thickBot="1" x14ac:dyDescent="0.3">
      <c r="A26" s="5"/>
      <c r="B26" s="5"/>
      <c r="C26" s="5"/>
      <c r="D26" s="5"/>
      <c r="E26" s="5"/>
      <c r="F26" s="5"/>
      <c r="G26" s="5"/>
      <c r="H26" s="64"/>
      <c r="I26" s="64"/>
      <c r="J26" s="64"/>
    </row>
    <row r="27" spans="1:10" ht="30" customHeight="1" thickBot="1" x14ac:dyDescent="0.3">
      <c r="A27" s="59" t="s">
        <v>10</v>
      </c>
      <c r="B27" s="58">
        <f>+B13+B16+B19+B22+B25</f>
        <v>0</v>
      </c>
      <c r="C27" s="60" t="s">
        <v>11</v>
      </c>
      <c r="D27" s="59"/>
      <c r="E27" s="59"/>
      <c r="F27" s="58">
        <f>+F13+F16+F19+F22+F25</f>
        <v>0</v>
      </c>
      <c r="G27" s="58">
        <f>+G13+G16+G19+G22+G25</f>
        <v>0</v>
      </c>
      <c r="H27" s="61">
        <f>+H13+H16+H19+H22+H25</f>
        <v>0</v>
      </c>
      <c r="I27" s="61">
        <f>+I13+I16+I19+I22+I25</f>
        <v>0</v>
      </c>
      <c r="J27" s="61">
        <f>+J13+J16+J19+J22+J25</f>
        <v>0</v>
      </c>
    </row>
    <row r="28" spans="1:10" x14ac:dyDescent="0.25">
      <c r="A28" s="13"/>
      <c r="B28" s="14"/>
      <c r="C28" s="14"/>
      <c r="D28" s="13"/>
      <c r="E28" s="13"/>
      <c r="F28" s="131"/>
      <c r="G28" s="131"/>
      <c r="H28" s="132"/>
      <c r="I28" s="133"/>
    </row>
    <row r="29" spans="1:10" ht="18" x14ac:dyDescent="0.25">
      <c r="A29" s="109" t="s">
        <v>44</v>
      </c>
      <c r="B29" s="109"/>
      <c r="C29" s="109"/>
      <c r="D29" s="109"/>
      <c r="E29" s="109"/>
      <c r="F29" s="109"/>
      <c r="G29" s="109"/>
      <c r="H29" s="41"/>
      <c r="I29" s="42"/>
    </row>
    <row r="30" spans="1:10" x14ac:dyDescent="0.25">
      <c r="A30" s="20"/>
      <c r="B30" s="20"/>
      <c r="C30" s="20"/>
      <c r="D30" s="20"/>
      <c r="E30" s="20"/>
      <c r="F30" s="20"/>
      <c r="G30" s="20"/>
    </row>
    <row r="31" spans="1:10" ht="15" customHeight="1" x14ac:dyDescent="0.25">
      <c r="A31" s="122" t="s">
        <v>25</v>
      </c>
      <c r="B31" s="122"/>
      <c r="D31" s="43">
        <f>+B27</f>
        <v>0</v>
      </c>
      <c r="H31" s="55"/>
    </row>
    <row r="32" spans="1:10" ht="15" customHeight="1" x14ac:dyDescent="0.25">
      <c r="A32" s="122" t="s">
        <v>24</v>
      </c>
      <c r="B32" s="122"/>
      <c r="C32" s="122"/>
      <c r="D32" s="43">
        <f>+G27</f>
        <v>0</v>
      </c>
      <c r="H32" s="55"/>
    </row>
    <row r="33" spans="1:9" x14ac:dyDescent="0.25">
      <c r="A33" s="14"/>
      <c r="B33" s="14"/>
      <c r="C33" s="55"/>
      <c r="D33" s="14"/>
      <c r="E33" s="82"/>
      <c r="F33" s="82"/>
      <c r="G33" s="43"/>
      <c r="H33" s="110"/>
      <c r="I33" s="111"/>
    </row>
    <row r="34" spans="1:9" x14ac:dyDescent="0.25">
      <c r="A34" s="14" t="s">
        <v>31</v>
      </c>
      <c r="B34" s="55"/>
      <c r="C34" s="55"/>
      <c r="D34" s="110">
        <f>+H27+I27</f>
        <v>0</v>
      </c>
      <c r="E34" s="111"/>
      <c r="F34" s="14"/>
      <c r="H34" s="53"/>
      <c r="I34" s="54"/>
    </row>
    <row r="35" spans="1:9" x14ac:dyDescent="0.25">
      <c r="A35" s="14" t="s">
        <v>32</v>
      </c>
      <c r="B35" s="55"/>
      <c r="C35" s="44"/>
      <c r="D35" s="53">
        <v>0</v>
      </c>
      <c r="E35" s="14"/>
      <c r="F35" s="14"/>
      <c r="H35" s="41"/>
      <c r="I35" s="42"/>
    </row>
    <row r="36" spans="1:9" x14ac:dyDescent="0.25">
      <c r="A36" s="13"/>
      <c r="B36" s="14"/>
      <c r="C36" s="45" t="s">
        <v>18</v>
      </c>
      <c r="D36" s="53">
        <f>+D35+D34</f>
        <v>0</v>
      </c>
      <c r="E36" s="13"/>
      <c r="H36" s="29"/>
      <c r="I36" s="29" t="s">
        <v>4</v>
      </c>
    </row>
    <row r="37" spans="1:9" x14ac:dyDescent="0.25">
      <c r="A37" s="13"/>
      <c r="B37" s="14"/>
      <c r="C37" s="45"/>
      <c r="D37" s="53"/>
      <c r="E37" s="13"/>
      <c r="H37" s="29"/>
      <c r="I37" s="29"/>
    </row>
    <row r="38" spans="1:9" x14ac:dyDescent="0.25">
      <c r="A38" s="13"/>
      <c r="B38" s="14"/>
      <c r="C38" s="45"/>
      <c r="D38" s="53"/>
      <c r="E38" s="13"/>
      <c r="H38" s="29"/>
      <c r="I38" s="29"/>
    </row>
    <row r="39" spans="1:9" x14ac:dyDescent="0.25">
      <c r="A39" s="13"/>
      <c r="B39" s="14"/>
      <c r="C39" s="45"/>
      <c r="D39" s="53"/>
      <c r="E39" s="13"/>
      <c r="H39" s="29"/>
      <c r="I39" s="29"/>
    </row>
    <row r="40" spans="1:9" x14ac:dyDescent="0.25">
      <c r="A40" s="36" t="s">
        <v>21</v>
      </c>
      <c r="B40" s="36"/>
      <c r="C40" s="36"/>
      <c r="D40" s="36"/>
      <c r="E40" s="130" t="s">
        <v>22</v>
      </c>
      <c r="F40" s="130"/>
      <c r="G40" s="130"/>
      <c r="H40" s="47"/>
    </row>
    <row r="41" spans="1:9" x14ac:dyDescent="0.25">
      <c r="A41" s="33"/>
      <c r="B41" s="33"/>
      <c r="C41" s="33"/>
      <c r="D41" s="33"/>
      <c r="E41" s="33"/>
      <c r="F41" s="33"/>
      <c r="G41" s="33"/>
      <c r="H41" s="2"/>
    </row>
    <row r="42" spans="1:9" ht="18.75" thickBot="1" x14ac:dyDescent="0.3">
      <c r="A42" s="114"/>
      <c r="B42" s="114"/>
      <c r="C42" s="39"/>
      <c r="D42" s="37"/>
      <c r="E42" s="114"/>
      <c r="F42" s="114"/>
      <c r="G42" s="34"/>
      <c r="H42" s="40"/>
    </row>
    <row r="43" spans="1:9" x14ac:dyDescent="0.25">
      <c r="A43" s="35" t="s">
        <v>28</v>
      </c>
      <c r="B43" s="35"/>
      <c r="C43" s="38"/>
      <c r="D43" s="38"/>
      <c r="E43" s="134" t="s">
        <v>29</v>
      </c>
      <c r="F43" s="134"/>
      <c r="G43" s="134"/>
      <c r="H43" s="2"/>
    </row>
    <row r="44" spans="1:9" x14ac:dyDescent="0.25">
      <c r="A44" s="37" t="s">
        <v>35</v>
      </c>
      <c r="B44" s="37"/>
      <c r="C44" s="37"/>
      <c r="D44" s="37"/>
      <c r="E44" s="135" t="s">
        <v>34</v>
      </c>
      <c r="F44" s="135"/>
      <c r="G44" s="135"/>
      <c r="H44" s="2"/>
    </row>
  </sheetData>
  <mergeCells count="22">
    <mergeCell ref="A42:B42"/>
    <mergeCell ref="E42:F42"/>
    <mergeCell ref="E43:G43"/>
    <mergeCell ref="E44:G44"/>
    <mergeCell ref="A31:B31"/>
    <mergeCell ref="A32:C32"/>
    <mergeCell ref="D34:E34"/>
    <mergeCell ref="H33:I33"/>
    <mergeCell ref="E40:G40"/>
    <mergeCell ref="F28:G28"/>
    <mergeCell ref="H28:I28"/>
    <mergeCell ref="A29:G29"/>
    <mergeCell ref="A1:J1"/>
    <mergeCell ref="A3:J3"/>
    <mergeCell ref="A4:J4"/>
    <mergeCell ref="A6:J6"/>
    <mergeCell ref="A7:J7"/>
    <mergeCell ref="A23:A24"/>
    <mergeCell ref="A20:A21"/>
    <mergeCell ref="A17:A18"/>
    <mergeCell ref="A11:A12"/>
    <mergeCell ref="A14:A15"/>
  </mergeCells>
  <phoneticPr fontId="16" type="noConversion"/>
  <pageMargins left="0.23622047244094491" right="0.23622047244094491" top="0.74803149606299213" bottom="0.74803149606299213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9"/>
  <sheetViews>
    <sheetView topLeftCell="A33" workbookViewId="0">
      <selection activeCell="D18" sqref="D18"/>
    </sheetView>
  </sheetViews>
  <sheetFormatPr baseColWidth="10" defaultRowHeight="15" x14ac:dyDescent="0.25"/>
  <cols>
    <col min="1" max="1" width="17.5703125" customWidth="1"/>
    <col min="2" max="2" width="6.42578125" customWidth="1"/>
    <col min="3" max="3" width="30.5703125" customWidth="1"/>
    <col min="4" max="4" width="12.5703125" customWidth="1"/>
    <col min="5" max="5" width="16.5703125" customWidth="1"/>
    <col min="6" max="6" width="16" customWidth="1"/>
    <col min="7" max="7" width="14.140625" customWidth="1"/>
    <col min="8" max="8" width="14.42578125" customWidth="1"/>
    <col min="9" max="9" width="13.85546875" customWidth="1"/>
    <col min="10" max="10" width="11.7109375" bestFit="1" customWidth="1"/>
  </cols>
  <sheetData>
    <row r="2" spans="1:13" ht="18.75" x14ac:dyDescent="0.3">
      <c r="B2" s="98" t="s">
        <v>20</v>
      </c>
      <c r="C2" s="98"/>
      <c r="D2" s="98"/>
      <c r="E2" s="98"/>
      <c r="F2" s="98"/>
      <c r="G2" s="98"/>
      <c r="H2" s="98"/>
      <c r="I2" s="30"/>
    </row>
    <row r="3" spans="1:13" ht="18.75" x14ac:dyDescent="0.3">
      <c r="C3" s="30"/>
      <c r="D3" s="30"/>
      <c r="E3" s="30"/>
      <c r="F3" s="30"/>
      <c r="G3" s="30"/>
      <c r="H3" s="30"/>
      <c r="I3" s="30"/>
    </row>
    <row r="4" spans="1:13" ht="18" x14ac:dyDescent="0.25">
      <c r="B4" s="109" t="s">
        <v>14</v>
      </c>
      <c r="C4" s="109"/>
      <c r="D4" s="109"/>
      <c r="E4" s="109"/>
      <c r="F4" s="109"/>
      <c r="G4" s="109"/>
      <c r="H4" s="109"/>
      <c r="I4" s="31"/>
    </row>
    <row r="5" spans="1:13" ht="15" customHeight="1" x14ac:dyDescent="0.25">
      <c r="B5" s="109" t="s">
        <v>19</v>
      </c>
      <c r="C5" s="109"/>
      <c r="D5" s="109"/>
      <c r="E5" s="109"/>
      <c r="F5" s="109"/>
      <c r="G5" s="109"/>
      <c r="H5" s="109"/>
      <c r="I5" s="31"/>
    </row>
    <row r="6" spans="1:13" ht="15" customHeight="1" x14ac:dyDescent="0.25">
      <c r="B6" s="56"/>
      <c r="C6" s="56"/>
      <c r="D6" s="56"/>
      <c r="E6" s="56"/>
      <c r="F6" s="56"/>
      <c r="G6" s="56"/>
      <c r="H6" s="56"/>
      <c r="I6" s="31"/>
    </row>
    <row r="7" spans="1:13" ht="18" x14ac:dyDescent="0.25">
      <c r="A7" s="75" t="s">
        <v>27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8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9.5" customHeight="1" x14ac:dyDescent="0.25">
      <c r="B9" s="109" t="s">
        <v>23</v>
      </c>
      <c r="C9" s="109"/>
      <c r="D9" s="109"/>
      <c r="E9" s="109"/>
      <c r="F9" s="109"/>
      <c r="G9" s="109"/>
      <c r="H9" s="109"/>
    </row>
    <row r="10" spans="1:13" ht="17.25" customHeight="1" x14ac:dyDescent="0.25">
      <c r="B10" s="109" t="s">
        <v>49</v>
      </c>
      <c r="C10" s="109"/>
      <c r="D10" s="109"/>
      <c r="E10" s="109"/>
      <c r="F10" s="109"/>
      <c r="G10" s="109"/>
      <c r="H10" s="109"/>
    </row>
    <row r="11" spans="1:13" ht="15" customHeight="1" thickBot="1" x14ac:dyDescent="0.35">
      <c r="C11" s="3"/>
    </row>
    <row r="12" spans="1:13" ht="44.25" customHeight="1" thickBot="1" x14ac:dyDescent="0.3">
      <c r="A12" s="93" t="s">
        <v>8</v>
      </c>
      <c r="B12" s="94" t="s">
        <v>9</v>
      </c>
      <c r="C12" s="89" t="s">
        <v>0</v>
      </c>
      <c r="D12" s="89" t="s">
        <v>1</v>
      </c>
      <c r="E12" s="89" t="s">
        <v>2</v>
      </c>
      <c r="F12" s="88" t="s">
        <v>40</v>
      </c>
      <c r="G12" s="89" t="s">
        <v>15</v>
      </c>
      <c r="H12" s="89" t="s">
        <v>17</v>
      </c>
      <c r="I12" s="89" t="s">
        <v>26</v>
      </c>
    </row>
    <row r="13" spans="1:13" ht="22.5" customHeight="1" thickBot="1" x14ac:dyDescent="0.3">
      <c r="A13" s="128" t="s">
        <v>36</v>
      </c>
      <c r="B13" s="10"/>
      <c r="C13" s="22"/>
      <c r="D13" s="50"/>
      <c r="E13" s="50"/>
      <c r="F13" s="49"/>
      <c r="G13" s="51"/>
      <c r="H13" s="51"/>
      <c r="I13" s="24">
        <f t="shared" ref="I13:I15" si="0">G13+H13</f>
        <v>0</v>
      </c>
    </row>
    <row r="14" spans="1:13" ht="23.25" customHeight="1" thickBot="1" x14ac:dyDescent="0.3">
      <c r="A14" s="136"/>
      <c r="B14" s="10"/>
      <c r="C14" s="22"/>
      <c r="D14" s="6"/>
      <c r="E14" s="7"/>
      <c r="F14" s="10"/>
      <c r="G14" s="71"/>
      <c r="H14" s="71"/>
      <c r="I14" s="24">
        <f t="shared" si="0"/>
        <v>0</v>
      </c>
    </row>
    <row r="15" spans="1:13" ht="15" customHeight="1" thickBot="1" x14ac:dyDescent="0.3">
      <c r="A15" s="136"/>
      <c r="B15" s="10"/>
      <c r="C15" s="22"/>
      <c r="D15" s="6"/>
      <c r="E15" s="7"/>
      <c r="F15" s="10"/>
      <c r="G15" s="71"/>
      <c r="H15" s="71"/>
      <c r="I15" s="24">
        <f t="shared" si="0"/>
        <v>0</v>
      </c>
    </row>
    <row r="16" spans="1:13" ht="20.25" customHeight="1" thickBot="1" x14ac:dyDescent="0.3">
      <c r="A16" s="58" t="s">
        <v>7</v>
      </c>
      <c r="B16" s="58">
        <f>SUM(B13:B15)</f>
        <v>0</v>
      </c>
      <c r="C16" s="58" t="s">
        <v>4</v>
      </c>
      <c r="D16" s="58"/>
      <c r="E16" s="58"/>
      <c r="F16" s="58">
        <f>SUM(F13:F15)</f>
        <v>0</v>
      </c>
      <c r="G16" s="61">
        <f>SUM(G13:G15)</f>
        <v>0</v>
      </c>
      <c r="H16" s="61">
        <f>SUM(H13:H15)*1.1</f>
        <v>0</v>
      </c>
      <c r="I16" s="61">
        <f>+G16+H16</f>
        <v>0</v>
      </c>
    </row>
    <row r="17" spans="1:10" ht="22.5" customHeight="1" thickBot="1" x14ac:dyDescent="0.3">
      <c r="A17" s="99" t="s">
        <v>3</v>
      </c>
      <c r="B17" s="10"/>
      <c r="C17" s="22"/>
      <c r="D17" s="50"/>
      <c r="E17" s="7"/>
      <c r="F17" s="7"/>
      <c r="G17" s="48"/>
      <c r="H17" s="48"/>
      <c r="I17" s="24">
        <f>G17+H17</f>
        <v>0</v>
      </c>
      <c r="J17" s="69"/>
    </row>
    <row r="18" spans="1:10" ht="23.25" customHeight="1" thickBot="1" x14ac:dyDescent="0.3">
      <c r="A18" s="100"/>
      <c r="B18" s="10"/>
      <c r="C18" s="22"/>
      <c r="D18" s="17"/>
      <c r="E18" s="49"/>
      <c r="F18" s="49"/>
      <c r="G18" s="27"/>
      <c r="H18" s="66"/>
      <c r="I18" s="24">
        <f>G18+H18</f>
        <v>0</v>
      </c>
    </row>
    <row r="19" spans="1:10" ht="21" customHeight="1" thickBot="1" x14ac:dyDescent="0.3">
      <c r="A19" s="101"/>
      <c r="B19" s="10"/>
      <c r="C19" s="22"/>
      <c r="D19" s="17"/>
      <c r="E19" s="49"/>
      <c r="F19" s="49"/>
      <c r="G19" s="26"/>
      <c r="H19" s="26"/>
      <c r="I19" s="24">
        <f>G19+H19</f>
        <v>0</v>
      </c>
    </row>
    <row r="20" spans="1:10" ht="20.25" customHeight="1" thickBot="1" x14ac:dyDescent="0.3">
      <c r="A20" s="58" t="s">
        <v>7</v>
      </c>
      <c r="B20" s="58">
        <f>SUM(B17:B19)</f>
        <v>0</v>
      </c>
      <c r="C20" s="58" t="s">
        <v>4</v>
      </c>
      <c r="D20" s="58"/>
      <c r="E20" s="58"/>
      <c r="F20" s="58">
        <f t="shared" ref="F20" si="1">SUM(F17:F19)</f>
        <v>0</v>
      </c>
      <c r="G20" s="61">
        <f>SUM(G17:G19)</f>
        <v>0</v>
      </c>
      <c r="H20" s="61">
        <f>SUM(H17:H19)*1.1</f>
        <v>0</v>
      </c>
      <c r="I20" s="61">
        <f>+G20+H20</f>
        <v>0</v>
      </c>
      <c r="J20" s="69"/>
    </row>
    <row r="21" spans="1:10" ht="21.75" customHeight="1" thickBot="1" x14ac:dyDescent="0.3">
      <c r="A21" s="128" t="s">
        <v>5</v>
      </c>
      <c r="B21" s="4"/>
      <c r="C21" s="22"/>
      <c r="D21" s="63"/>
      <c r="E21" s="50"/>
      <c r="F21" s="25"/>
      <c r="G21" s="51"/>
      <c r="H21" s="51"/>
      <c r="I21" s="26">
        <f t="shared" ref="I21:I23" si="2">G21+H21</f>
        <v>0</v>
      </c>
      <c r="J21" s="28"/>
    </row>
    <row r="22" spans="1:10" ht="21" customHeight="1" thickBot="1" x14ac:dyDescent="0.3">
      <c r="A22" s="136"/>
      <c r="B22" s="4"/>
      <c r="C22" s="67"/>
      <c r="D22" s="63"/>
      <c r="E22" s="50"/>
      <c r="F22" s="25"/>
      <c r="G22" s="27"/>
      <c r="H22" s="27"/>
      <c r="I22" s="26">
        <f t="shared" si="2"/>
        <v>0</v>
      </c>
    </row>
    <row r="23" spans="1:10" ht="21" customHeight="1" thickBot="1" x14ac:dyDescent="0.3">
      <c r="A23" s="129"/>
      <c r="B23" s="10"/>
      <c r="C23" s="22"/>
      <c r="D23" s="16"/>
      <c r="E23" s="16"/>
      <c r="F23" s="72"/>
      <c r="G23" s="21"/>
      <c r="H23" s="21"/>
      <c r="I23" s="21">
        <f t="shared" si="2"/>
        <v>0</v>
      </c>
    </row>
    <row r="24" spans="1:10" ht="20.25" customHeight="1" thickBot="1" x14ac:dyDescent="0.3">
      <c r="A24" s="58" t="s">
        <v>7</v>
      </c>
      <c r="B24" s="62">
        <f>SUM(B21:B23)</f>
        <v>0</v>
      </c>
      <c r="C24" s="58" t="s">
        <v>4</v>
      </c>
      <c r="D24" s="58"/>
      <c r="E24" s="58"/>
      <c r="F24" s="58">
        <f>SUM(F21:F23)</f>
        <v>0</v>
      </c>
      <c r="G24" s="61">
        <f>SUM(G21:G23)</f>
        <v>0</v>
      </c>
      <c r="H24" s="61">
        <f>SUM(H21:H23)*1.1</f>
        <v>0</v>
      </c>
      <c r="I24" s="61">
        <f>+G24+H24</f>
        <v>0</v>
      </c>
    </row>
    <row r="25" spans="1:10" ht="22.5" customHeight="1" thickBot="1" x14ac:dyDescent="0.3">
      <c r="A25" s="128" t="s">
        <v>6</v>
      </c>
      <c r="B25" s="10"/>
      <c r="C25" s="22"/>
      <c r="D25" s="50"/>
      <c r="E25" s="7"/>
      <c r="F25" s="7"/>
      <c r="G25" s="48"/>
      <c r="H25" s="48"/>
      <c r="I25" s="24">
        <f>G25+H25</f>
        <v>0</v>
      </c>
    </row>
    <row r="26" spans="1:10" ht="24.75" customHeight="1" thickBot="1" x14ac:dyDescent="0.3">
      <c r="A26" s="136"/>
      <c r="B26" s="10"/>
      <c r="C26" s="22"/>
      <c r="D26" s="17"/>
      <c r="E26" s="49"/>
      <c r="F26" s="49"/>
      <c r="G26" s="27"/>
      <c r="H26" s="66"/>
      <c r="I26" s="24">
        <f t="shared" ref="I26:I31" si="3">G26+H26</f>
        <v>0</v>
      </c>
    </row>
    <row r="27" spans="1:10" ht="24.75" customHeight="1" thickBot="1" x14ac:dyDescent="0.3">
      <c r="A27" s="129"/>
      <c r="B27" s="10"/>
      <c r="C27" s="22"/>
      <c r="D27" s="17"/>
      <c r="E27" s="49"/>
      <c r="F27" s="49"/>
      <c r="G27" s="26"/>
      <c r="H27" s="26"/>
      <c r="I27" s="24">
        <f t="shared" si="3"/>
        <v>0</v>
      </c>
    </row>
    <row r="28" spans="1:10" ht="20.25" customHeight="1" thickBot="1" x14ac:dyDescent="0.3">
      <c r="A28" s="58" t="s">
        <v>7</v>
      </c>
      <c r="B28" s="58">
        <f>SUM(B25:B27)</f>
        <v>0</v>
      </c>
      <c r="C28" s="58" t="s">
        <v>4</v>
      </c>
      <c r="D28" s="58"/>
      <c r="E28" s="58"/>
      <c r="F28" s="58">
        <f>SUM(F25:F27)</f>
        <v>0</v>
      </c>
      <c r="G28" s="61">
        <f>SUM(G25:G27)</f>
        <v>0</v>
      </c>
      <c r="H28" s="61">
        <f>SUM(H25:H27)*1.1</f>
        <v>0</v>
      </c>
      <c r="I28" s="61">
        <f>+G28+H28</f>
        <v>0</v>
      </c>
    </row>
    <row r="29" spans="1:10" ht="18.75" customHeight="1" thickBot="1" x14ac:dyDescent="0.3">
      <c r="A29" s="99" t="s">
        <v>12</v>
      </c>
      <c r="B29" s="10"/>
      <c r="C29" s="52"/>
      <c r="D29" s="6"/>
      <c r="E29" s="7"/>
      <c r="F29" s="7"/>
      <c r="G29" s="71"/>
      <c r="H29" s="71"/>
      <c r="I29" s="24">
        <f t="shared" si="3"/>
        <v>0</v>
      </c>
    </row>
    <row r="30" spans="1:10" ht="24.75" customHeight="1" thickBot="1" x14ac:dyDescent="0.3">
      <c r="A30" s="100"/>
      <c r="B30" s="10"/>
      <c r="C30" s="52"/>
      <c r="D30" s="70"/>
      <c r="E30" s="7"/>
      <c r="F30" s="7"/>
      <c r="G30" s="71"/>
      <c r="H30" s="71"/>
      <c r="I30" s="24">
        <f t="shared" si="3"/>
        <v>0</v>
      </c>
    </row>
    <row r="31" spans="1:10" ht="21.75" customHeight="1" thickBot="1" x14ac:dyDescent="0.3">
      <c r="A31" s="101"/>
      <c r="B31" s="10"/>
      <c r="C31" s="52"/>
      <c r="D31" s="70"/>
      <c r="E31" s="7"/>
      <c r="F31" s="7"/>
      <c r="G31" s="71"/>
      <c r="H31" s="71"/>
      <c r="I31" s="24">
        <f t="shared" si="3"/>
        <v>0</v>
      </c>
    </row>
    <row r="32" spans="1:10" ht="20.25" customHeight="1" thickBot="1" x14ac:dyDescent="0.3">
      <c r="A32" s="58" t="s">
        <v>7</v>
      </c>
      <c r="B32" s="58">
        <f>SUM(B29:B31)</f>
        <v>0</v>
      </c>
      <c r="C32" s="58" t="s">
        <v>4</v>
      </c>
      <c r="D32" s="58"/>
      <c r="E32" s="58"/>
      <c r="F32" s="58">
        <f>SUM(F29:F31)</f>
        <v>0</v>
      </c>
      <c r="G32" s="61">
        <f>SUM(G29:G31)</f>
        <v>0</v>
      </c>
      <c r="H32" s="61">
        <f>SUM(H29:H31)*1.1</f>
        <v>0</v>
      </c>
      <c r="I32" s="61">
        <f>+G32+H32</f>
        <v>0</v>
      </c>
    </row>
    <row r="33" spans="1:11" ht="20.25" customHeight="1" thickBot="1" x14ac:dyDescent="0.3">
      <c r="A33" s="5"/>
      <c r="B33" s="5"/>
      <c r="C33" s="5"/>
      <c r="D33" s="5"/>
      <c r="E33" s="5"/>
      <c r="F33" s="5"/>
      <c r="G33" s="64"/>
      <c r="H33" s="64"/>
      <c r="I33" s="64"/>
    </row>
    <row r="34" spans="1:11" ht="23.25" customHeight="1" thickBot="1" x14ac:dyDescent="0.3">
      <c r="A34" s="59" t="s">
        <v>10</v>
      </c>
      <c r="B34" s="58">
        <f>+B16+B20+B24+B28+B32</f>
        <v>0</v>
      </c>
      <c r="C34" s="60" t="s">
        <v>13</v>
      </c>
      <c r="D34" s="59"/>
      <c r="E34" s="59"/>
      <c r="F34" s="58">
        <f>+F16+F20+F24+F28+F32</f>
        <v>0</v>
      </c>
      <c r="G34" s="61">
        <f>+G16+G20+G24+G28+G32</f>
        <v>0</v>
      </c>
      <c r="H34" s="61">
        <f>+H16+H20+H24+H28+H32</f>
        <v>0</v>
      </c>
      <c r="I34" s="61">
        <f>+I16+I20+I24+I28+I32</f>
        <v>0</v>
      </c>
      <c r="J34" s="68" t="s">
        <v>4</v>
      </c>
      <c r="K34" s="28" t="s">
        <v>4</v>
      </c>
    </row>
    <row r="35" spans="1:11" ht="23.25" customHeight="1" x14ac:dyDescent="0.25">
      <c r="A35" s="13"/>
      <c r="B35" s="14"/>
      <c r="C35" s="14"/>
      <c r="D35" s="13"/>
      <c r="E35" s="13"/>
      <c r="F35" s="92"/>
      <c r="G35" s="132"/>
      <c r="H35" s="133"/>
    </row>
    <row r="36" spans="1:11" ht="23.25" customHeight="1" x14ac:dyDescent="0.25">
      <c r="A36" s="109" t="s">
        <v>48</v>
      </c>
      <c r="B36" s="109"/>
      <c r="C36" s="109"/>
      <c r="D36" s="109"/>
      <c r="E36" s="109"/>
      <c r="F36" s="109"/>
      <c r="G36" s="109"/>
      <c r="H36" s="42"/>
      <c r="I36" s="28" t="s">
        <v>4</v>
      </c>
    </row>
    <row r="37" spans="1:11" ht="23.25" customHeight="1" x14ac:dyDescent="0.25">
      <c r="A37" s="20"/>
      <c r="B37" s="20"/>
      <c r="C37" s="20"/>
      <c r="D37" s="20"/>
      <c r="E37" s="20"/>
      <c r="F37" s="20"/>
      <c r="G37" s="20"/>
      <c r="H37" s="73"/>
    </row>
    <row r="38" spans="1:11" ht="23.25" customHeight="1" x14ac:dyDescent="0.25">
      <c r="A38" s="122" t="s">
        <v>25</v>
      </c>
      <c r="B38" s="122"/>
      <c r="D38" s="43">
        <f>+B34</f>
        <v>0</v>
      </c>
      <c r="H38" s="42"/>
    </row>
    <row r="39" spans="1:11" ht="23.25" customHeight="1" x14ac:dyDescent="0.25">
      <c r="A39" s="122" t="s">
        <v>24</v>
      </c>
      <c r="B39" s="122"/>
      <c r="C39" s="122"/>
      <c r="D39" s="43">
        <f>+G34</f>
        <v>0</v>
      </c>
      <c r="H39" s="42"/>
    </row>
    <row r="40" spans="1:11" ht="23.25" customHeight="1" x14ac:dyDescent="0.25">
      <c r="A40" s="14"/>
      <c r="B40" s="14"/>
      <c r="C40" s="55"/>
      <c r="D40" s="14"/>
      <c r="E40" s="82"/>
      <c r="F40" s="82"/>
      <c r="G40" s="43"/>
      <c r="H40" s="42"/>
    </row>
    <row r="41" spans="1:11" ht="23.25" customHeight="1" x14ac:dyDescent="0.25">
      <c r="A41" s="14" t="s">
        <v>31</v>
      </c>
      <c r="B41" s="55"/>
      <c r="C41" s="55"/>
      <c r="D41" s="110">
        <f>+H34+I34</f>
        <v>0</v>
      </c>
      <c r="E41" s="111"/>
      <c r="F41" s="14"/>
      <c r="H41" s="42"/>
    </row>
    <row r="42" spans="1:11" ht="23.25" customHeight="1" x14ac:dyDescent="0.25">
      <c r="A42" s="14" t="s">
        <v>32</v>
      </c>
      <c r="B42" s="55"/>
      <c r="C42" s="44"/>
      <c r="D42" s="53">
        <v>0</v>
      </c>
      <c r="E42" s="14"/>
      <c r="F42" s="14"/>
      <c r="H42" s="41"/>
    </row>
    <row r="43" spans="1:11" ht="23.25" customHeight="1" x14ac:dyDescent="0.25">
      <c r="A43" s="13"/>
      <c r="B43" s="14"/>
      <c r="C43" s="45" t="s">
        <v>18</v>
      </c>
      <c r="D43" s="53">
        <f>+D42+D41</f>
        <v>0</v>
      </c>
      <c r="E43" s="13"/>
      <c r="H43" s="41"/>
      <c r="I43" s="28"/>
    </row>
    <row r="44" spans="1:11" ht="23.25" customHeight="1" x14ac:dyDescent="0.25">
      <c r="A44" s="13"/>
      <c r="B44" s="14"/>
      <c r="C44" s="112"/>
      <c r="D44" s="112"/>
      <c r="E44" s="112"/>
      <c r="F44" s="15"/>
      <c r="G44" s="29" t="s">
        <v>4</v>
      </c>
      <c r="H44" s="29"/>
      <c r="I44" s="28"/>
      <c r="J44" s="28"/>
    </row>
    <row r="45" spans="1:11" ht="23.25" customHeight="1" x14ac:dyDescent="0.25">
      <c r="A45" s="36" t="s">
        <v>21</v>
      </c>
      <c r="B45" s="36"/>
      <c r="C45" s="36"/>
      <c r="D45" s="36"/>
      <c r="E45" s="130" t="s">
        <v>22</v>
      </c>
      <c r="F45" s="130"/>
      <c r="G45" s="1"/>
      <c r="H45" s="29"/>
    </row>
    <row r="46" spans="1:11" ht="15" customHeight="1" x14ac:dyDescent="0.25">
      <c r="A46" s="33"/>
      <c r="B46" s="33"/>
      <c r="C46" s="33"/>
      <c r="D46" s="33"/>
      <c r="E46" s="33"/>
      <c r="F46" s="33"/>
      <c r="G46" s="1"/>
      <c r="H46" s="1"/>
    </row>
    <row r="47" spans="1:11" ht="15.75" thickBot="1" x14ac:dyDescent="0.3">
      <c r="A47" s="114"/>
      <c r="B47" s="114"/>
      <c r="C47" s="39"/>
      <c r="D47" s="37"/>
      <c r="E47" s="114"/>
      <c r="F47" s="114"/>
      <c r="G47" s="1"/>
      <c r="H47" s="1"/>
    </row>
    <row r="48" spans="1:11" x14ac:dyDescent="0.25">
      <c r="A48" s="35" t="s">
        <v>33</v>
      </c>
      <c r="B48" s="35"/>
      <c r="C48" s="38"/>
      <c r="D48" s="38"/>
      <c r="E48" s="134" t="s">
        <v>29</v>
      </c>
      <c r="F48" s="134"/>
      <c r="G48" s="1"/>
      <c r="H48" s="1"/>
    </row>
    <row r="49" spans="1:8" x14ac:dyDescent="0.25">
      <c r="A49" s="37" t="s">
        <v>38</v>
      </c>
      <c r="B49" s="37"/>
      <c r="C49" s="37"/>
      <c r="D49" s="37"/>
      <c r="E49" s="135" t="s">
        <v>34</v>
      </c>
      <c r="F49" s="135"/>
      <c r="G49" s="1"/>
      <c r="H49" s="1"/>
    </row>
    <row r="50" spans="1:8" x14ac:dyDescent="0.25">
      <c r="A50" s="2"/>
      <c r="B50" s="2"/>
      <c r="C50" s="2"/>
      <c r="D50" s="2"/>
      <c r="E50" s="2"/>
      <c r="F50" s="2"/>
      <c r="G50" s="1"/>
      <c r="H50" s="1"/>
    </row>
    <row r="51" spans="1:8" x14ac:dyDescent="0.25">
      <c r="A51" s="2"/>
      <c r="B51" s="2"/>
      <c r="C51" s="2"/>
      <c r="D51" s="2"/>
      <c r="E51" s="2"/>
      <c r="F51" s="2"/>
      <c r="G51" s="1"/>
      <c r="H51" s="1"/>
    </row>
    <row r="52" spans="1:8" x14ac:dyDescent="0.25">
      <c r="A52" s="2"/>
      <c r="B52" s="2"/>
      <c r="C52" s="2"/>
      <c r="D52" s="2"/>
      <c r="E52" s="2"/>
      <c r="F52" s="2"/>
      <c r="G52" s="1"/>
      <c r="H52" s="1"/>
    </row>
    <row r="53" spans="1:8" x14ac:dyDescent="0.25">
      <c r="A53" s="2"/>
      <c r="B53" s="2"/>
      <c r="C53" s="2"/>
      <c r="D53" s="2"/>
      <c r="E53" s="2"/>
      <c r="F53" s="2"/>
      <c r="G53" s="1"/>
      <c r="H53" s="1"/>
    </row>
    <row r="54" spans="1:8" x14ac:dyDescent="0.25">
      <c r="A54" s="2"/>
      <c r="B54" s="2"/>
      <c r="C54" s="2"/>
      <c r="D54" s="2"/>
      <c r="E54" s="2"/>
      <c r="F54" s="2"/>
      <c r="G54" s="1"/>
      <c r="H54" s="1"/>
    </row>
    <row r="55" spans="1:8" ht="15.75" customHeight="1" x14ac:dyDescent="0.25">
      <c r="A55" s="2"/>
      <c r="B55" s="2"/>
      <c r="C55" s="2"/>
      <c r="D55" s="2"/>
      <c r="E55" s="2"/>
      <c r="F55" s="2"/>
      <c r="G55" s="1"/>
      <c r="H55" s="1"/>
    </row>
    <row r="56" spans="1:8" x14ac:dyDescent="0.25">
      <c r="A56" s="2"/>
      <c r="B56" s="2"/>
      <c r="C56" s="2"/>
      <c r="D56" s="2"/>
      <c r="E56" s="2"/>
      <c r="F56" s="2"/>
      <c r="G56" s="1"/>
      <c r="H56" s="1"/>
    </row>
    <row r="57" spans="1:8" x14ac:dyDescent="0.25">
      <c r="A57" s="2"/>
      <c r="B57" s="2"/>
      <c r="C57" s="2"/>
      <c r="D57" s="2"/>
      <c r="E57" s="2"/>
      <c r="F57" s="2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</sheetData>
  <mergeCells count="21">
    <mergeCell ref="A29:A31"/>
    <mergeCell ref="A36:G36"/>
    <mergeCell ref="A38:B38"/>
    <mergeCell ref="A25:A27"/>
    <mergeCell ref="A17:A19"/>
    <mergeCell ref="E49:F49"/>
    <mergeCell ref="B2:H2"/>
    <mergeCell ref="B4:H4"/>
    <mergeCell ref="B5:H5"/>
    <mergeCell ref="B9:H9"/>
    <mergeCell ref="B10:H10"/>
    <mergeCell ref="C44:E44"/>
    <mergeCell ref="G35:H35"/>
    <mergeCell ref="A39:C39"/>
    <mergeCell ref="D41:E41"/>
    <mergeCell ref="E48:F48"/>
    <mergeCell ref="A47:B47"/>
    <mergeCell ref="E45:F45"/>
    <mergeCell ref="E47:F47"/>
    <mergeCell ref="A13:A15"/>
    <mergeCell ref="A21:A23"/>
  </mergeCells>
  <pageMargins left="0.23622047244094491" right="0.23622047244094491" top="0.74803149606299213" bottom="0.74803149606299213" header="0.31496062992125984" footer="0.31496062992125984"/>
  <pageSetup scale="69" fitToWidth="0" fitToHeight="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ENERO-MARZO</vt:lpstr>
      <vt:lpstr>ABRIL-JUNIO</vt:lpstr>
      <vt:lpstr>JULIO-SEPTIEMBRE</vt:lpstr>
      <vt:lpstr>OCTUBRE-DICIEMBRE</vt:lpstr>
      <vt:lpstr>'ABRIL-JUNIO'!Área_de_impresión</vt:lpstr>
      <vt:lpstr>'ENERO-MARZO'!Área_de_impresión</vt:lpstr>
      <vt:lpstr>'JULIO-SEPTIEMBRE'!Área_de_impresión</vt:lpstr>
      <vt:lpstr>'OCTUBRE-DICIEMBRE'!Área_de_impresión</vt:lpstr>
      <vt:lpstr>'ABRIL-JUNIO'!Títulos_a_imprimir</vt:lpstr>
      <vt:lpstr>'ENERO-MARZO'!Títulos_a_imprimir</vt:lpstr>
      <vt:lpstr>'JULIO-SEPTIEMBRE'!Títulos_a_imprimir</vt:lpstr>
      <vt:lpstr>'OCTUBRE-DICIEMBRE'!Títulos_a_imprimir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Carlos Sanquintin</cp:lastModifiedBy>
  <cp:lastPrinted>2023-04-11T14:41:26Z</cp:lastPrinted>
  <dcterms:created xsi:type="dcterms:W3CDTF">2016-02-18T17:42:31Z</dcterms:created>
  <dcterms:modified xsi:type="dcterms:W3CDTF">2023-04-11T14:41:30Z</dcterms:modified>
</cp:coreProperties>
</file>