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2\FIJOS\"/>
    </mc:Choice>
  </mc:AlternateContent>
  <xr:revisionPtr revIDLastSave="0" documentId="13_ncr:1_{D35EF925-2395-4790-87ED-E978E15F79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6" i="1" l="1"/>
  <c r="G69" i="1"/>
  <c r="S52" i="1" l="1"/>
  <c r="S19" i="1" l="1"/>
  <c r="S17" i="1" l="1"/>
  <c r="C17" i="1" l="1"/>
  <c r="C18" i="1" s="1"/>
  <c r="C19" i="1" s="1"/>
  <c r="C20" i="1" s="1"/>
  <c r="C21" i="1" s="1"/>
  <c r="S46" i="1" l="1"/>
  <c r="S40" i="1" l="1"/>
  <c r="S47" i="1" l="1"/>
  <c r="S63" i="1"/>
  <c r="S35" i="1" l="1"/>
  <c r="S69" i="1" s="1"/>
</calcChain>
</file>

<file path=xl/sharedStrings.xml><?xml version="1.0" encoding="utf-8"?>
<sst xmlns="http://schemas.openxmlformats.org/spreadsheetml/2006/main" count="183" uniqueCount="117">
  <si>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</si>
  <si>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</si>
  <si>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</si>
  <si>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</si>
  <si>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</si>
  <si>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</si>
  <si>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</si>
  <si>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</si>
  <si>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</si>
  <si>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</si>
  <si>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</si>
  <si>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</si>
  <si>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</si>
  <si>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</si>
  <si>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</si>
  <si>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</si>
  <si>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</si>
  <si>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</si>
  <si>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</si>
  <si>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</si>
  <si>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</si>
  <si>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</si>
  <si>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</si>
  <si>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</si>
  <si>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</si>
  <si>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</si>
  <si>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</si>
  <si>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</si>
  <si>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</si>
  <si>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</si>
  <si>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</si>
  <si>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</si>
  <si>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</si>
  <si>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</si>
  <si>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</si>
  <si>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</si>
  <si>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Carmen Isabel Mestre S.</t>
  </si>
  <si>
    <t>Nicla Mariel Valera Castillo</t>
  </si>
  <si>
    <t>Anafranc de los Santos Arias</t>
  </si>
  <si>
    <t>Julia J. Rosario B.</t>
  </si>
  <si>
    <t>Dirección Ejecutiva</t>
  </si>
  <si>
    <t>Enc. Depto. Agricultura Competitiva</t>
  </si>
  <si>
    <t xml:space="preserve">SUELDO BRUTO </t>
  </si>
  <si>
    <t>Asesor</t>
  </si>
  <si>
    <t>Jose Bienvenido Carvaja</t>
  </si>
  <si>
    <t>Depto.  Producción Animal</t>
  </si>
  <si>
    <t>Enc.. Depto. Producción Animal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</si>
  <si>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</si>
  <si>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</si>
  <si>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</si>
  <si>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</si>
  <si>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</si>
  <si>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</si>
  <si>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</si>
  <si>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>Asesora Financiera</t>
  </si>
  <si>
    <t>Estatatuto Simplificado</t>
  </si>
  <si>
    <t>Encargada  Contabilidad</t>
  </si>
  <si>
    <t>Reg. No.</t>
  </si>
  <si>
    <t>Depto. Administrativa y Financiero</t>
  </si>
  <si>
    <t>División Tecnologia de la  Informatica y la Cominicación</t>
  </si>
  <si>
    <t>Departamento Administrativo Financiero</t>
  </si>
  <si>
    <t>Victor  Enrique Payano R.</t>
  </si>
  <si>
    <t>Enc. Depto. de Capacitación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</si>
  <si>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</si>
  <si>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</si>
  <si>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</si>
  <si>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</si>
  <si>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</si>
  <si>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</si>
  <si>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</si>
  <si>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Carlos Manuel Antonio Sanquintin B.</t>
  </si>
  <si>
    <t>____________________________________</t>
  </si>
  <si>
    <t>______________________________</t>
  </si>
  <si>
    <t>Enc. Administrativo y Financiero</t>
  </si>
  <si>
    <t>Autorizado por:</t>
  </si>
  <si>
    <t>___________________________</t>
  </si>
  <si>
    <t>SEG. VIDA</t>
  </si>
  <si>
    <t>Salomon Reyes Rodriguez</t>
  </si>
  <si>
    <t>Departamento de Protección al Medio Ambiente y Recursos Naturales</t>
  </si>
  <si>
    <t>Lic. Nicla Mariel Valera Castillo</t>
  </si>
  <si>
    <t>Auxiliar Administrativo II</t>
  </si>
  <si>
    <t xml:space="preserve">De Libre Nombramiento y Remosión </t>
  </si>
  <si>
    <t>Directora Ejecutiva</t>
  </si>
  <si>
    <t>Ana Maria Barcelo Larocca</t>
  </si>
  <si>
    <t>Enc. Depto.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</si>
  <si>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</si>
  <si>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</si>
  <si>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</si>
  <si>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</si>
  <si>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</si>
  <si>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</si>
  <si>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</si>
  <si>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</si>
  <si>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</si>
  <si>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</si>
  <si>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</si>
  <si>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</si>
  <si>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</si>
  <si>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</si>
  <si>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</si>
  <si>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</si>
  <si>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</si>
  <si>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</si>
  <si>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</si>
  <si>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</si>
  <si>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</si>
  <si>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Directora Tecnica</t>
  </si>
  <si>
    <t>Dirección Técnica</t>
  </si>
  <si>
    <t>Dra. Ana María Barceló</t>
  </si>
  <si>
    <t>División de Planif. Y Desarrollo</t>
  </si>
  <si>
    <t>Depto. Agricultura Competitiva</t>
  </si>
  <si>
    <t xml:space="preserve"> Recursos Humanos</t>
  </si>
  <si>
    <t>TOTAL GENERAL</t>
  </si>
  <si>
    <t>Técnico Administrativo</t>
  </si>
  <si>
    <t>Angela Maria Torres Morales</t>
  </si>
  <si>
    <t>CERTIFICO QUE ESTA NOMINA DE PAGO QUE CONSTA DE  **2** HOJAS, ESTA CORRECTA Y COMPLETA Y QUE LAS PERSONAS ENUMERADAS EN LA MISMA SON LAS QUE A REGALIA PASCUAL DE DICIEMBRE DEL 2022 FIGURAN EN LOS RECORD DE PERSONAL.</t>
  </si>
  <si>
    <t>NOMINA REGALIA PASCUAL DICIEMBRE 2022: EMPLEADOS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</si>
</sst>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  <font>
      <b/>
      <sz val="24"/>
      <name val="Calibri"/>
      <family val="2"/>
    </font>
    <font>
      <b/>
      <sz val="23"/>
      <name val="Calibri"/>
      <family val="2"/>
    </font>
    <font>
      <sz val="23"/>
      <name val="Calibri"/>
      <family val="2"/>
    </font>
    <font>
      <b/>
      <sz val="23"/>
      <color theme="1"/>
      <name val="Calibri"/>
      <family val="2"/>
    </font>
    <font>
      <sz val="23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165" fontId="3" fillId="0" borderId="0" xfId="3" applyFont="1" applyAlignment="1">
      <alignment horizontal="center"/>
    </xf>
    <xf numFmtId="165" fontId="3" fillId="2" borderId="2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0" xfId="3" applyFont="1" applyFill="1" applyBorder="1"/>
    <xf numFmtId="0" fontId="4" fillId="0" borderId="4" xfId="0" applyFont="1" applyBorder="1"/>
    <xf numFmtId="0" fontId="5" fillId="2" borderId="1" xfId="0" applyFont="1" applyFill="1" applyBorder="1"/>
    <xf numFmtId="165" fontId="3" fillId="2" borderId="1" xfId="3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10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1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3" borderId="1" xfId="2" applyFont="1" applyFill="1" applyBorder="1" applyAlignment="1">
      <alignment horizontal="center"/>
    </xf>
    <xf numFmtId="0" fontId="9" fillId="3" borderId="6" xfId="2" applyFont="1" applyFill="1" applyBorder="1"/>
    <xf numFmtId="0" fontId="9" fillId="3" borderId="7" xfId="2" applyFont="1" applyFill="1" applyBorder="1"/>
    <xf numFmtId="0" fontId="9" fillId="3" borderId="8" xfId="2" applyFont="1" applyFill="1" applyBorder="1"/>
    <xf numFmtId="0" fontId="9" fillId="3" borderId="1" xfId="2" applyFont="1" applyFill="1" applyBorder="1"/>
    <xf numFmtId="0" fontId="9" fillId="3" borderId="1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9" fillId="3" borderId="1" xfId="2" applyFont="1" applyFill="1" applyBorder="1" applyAlignment="1">
      <alignment horizontal="center" wrapText="1"/>
    </xf>
    <xf numFmtId="10" fontId="9" fillId="3" borderId="1" xfId="2" applyNumberFormat="1" applyFont="1" applyFill="1" applyBorder="1" applyAlignment="1">
      <alignment horizontal="center"/>
    </xf>
    <xf numFmtId="0" fontId="9" fillId="3" borderId="1" xfId="2" applyFont="1" applyFill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/>
    <xf numFmtId="0" fontId="10" fillId="0" borderId="1" xfId="2" applyFont="1" applyBorder="1" applyAlignment="1">
      <alignment horizontal="center"/>
    </xf>
    <xf numFmtId="0" fontId="10" fillId="0" borderId="1" xfId="2" applyFont="1" applyBorder="1" applyAlignment="1">
      <alignment horizontal="left"/>
    </xf>
    <xf numFmtId="43" fontId="9" fillId="0" borderId="1" xfId="1" applyFont="1" applyBorder="1"/>
    <xf numFmtId="166" fontId="10" fillId="0" borderId="1" xfId="2" applyNumberFormat="1" applyFont="1" applyBorder="1"/>
    <xf numFmtId="166" fontId="9" fillId="0" borderId="1" xfId="4" applyNumberFormat="1" applyFont="1" applyBorder="1"/>
    <xf numFmtId="0" fontId="10" fillId="0" borderId="1" xfId="2" applyFont="1" applyBorder="1"/>
    <xf numFmtId="166" fontId="10" fillId="0" borderId="1" xfId="4" applyNumberFormat="1" applyFont="1" applyBorder="1"/>
    <xf numFmtId="43" fontId="10" fillId="0" borderId="1" xfId="1" applyFont="1" applyBorder="1"/>
    <xf numFmtId="166" fontId="10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9" fillId="0" borderId="1" xfId="2" applyFont="1" applyBorder="1" applyAlignment="1">
      <alignment horizontal="left"/>
    </xf>
    <xf numFmtId="166" fontId="9" fillId="0" borderId="1" xfId="2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0" fillId="0" borderId="1" xfId="0" applyFont="1" applyBorder="1"/>
    <xf numFmtId="43" fontId="10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2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2" applyFont="1" applyAlignment="1">
      <alignment horizontal="left"/>
    </xf>
    <xf numFmtId="43" fontId="10" fillId="0" borderId="0" xfId="1" applyFont="1" applyBorder="1"/>
    <xf numFmtId="166" fontId="10" fillId="0" borderId="0" xfId="4" applyNumberFormat="1" applyFont="1" applyBorder="1"/>
    <xf numFmtId="166" fontId="10" fillId="0" borderId="0" xfId="0" applyNumberFormat="1" applyFont="1"/>
    <xf numFmtId="166" fontId="10" fillId="0" borderId="0" xfId="2" applyNumberFormat="1" applyFont="1"/>
    <xf numFmtId="0" fontId="10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/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165" fontId="3" fillId="2" borderId="3" xfId="3" applyFont="1" applyFill="1" applyBorder="1" applyAlignment="1">
      <alignment horizontal="center"/>
    </xf>
    <xf numFmtId="165" fontId="3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13415</xdr:colOff>
      <xdr:row>2</xdr:row>
      <xdr:rowOff>26830</xdr:rowOff>
    </xdr:from>
    <xdr:to>
      <xdr:col>1</xdr:col>
      <xdr:colOff>3085562</xdr:colOff>
      <xdr:row>8</xdr:row>
      <xdr:rowOff>254894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2042" y="697605"/>
          <a:ext cx="3072147" cy="21330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5"/>
  <sheetViews>
    <sheetView tabSelected="1" view="pageBreakPreview" topLeftCell="G1" zoomScale="71" zoomScaleNormal="71" zoomScaleSheetLayoutView="71" workbookViewId="0">
      <pane ySplit="13" topLeftCell="A56" activePane="bottomLeft" state="frozen"/>
      <selection pane="bottomLeft" activeCell="M6" sqref="M6"/>
    </sheetView>
  </sheetViews>
  <sheetFormatPr baseColWidth="10" defaultColWidth="40.7109375" defaultRowHeight="21" x14ac:dyDescent="0.35"/>
  <cols>
    <col min="1" max="1" width="21.140625" style="2" customWidth="1"/>
    <col min="2" max="2" width="55.5703125" style="2" customWidth="1"/>
    <col min="3" max="3" width="58.7109375" style="2" customWidth="1"/>
    <col min="4" max="4" width="41.5703125" style="2" customWidth="1"/>
    <col min="5" max="5" width="52.5703125" style="2" customWidth="1"/>
    <col min="6" max="6" width="22" style="2" customWidth="1"/>
    <col min="7" max="7" width="27.7109375" style="2" customWidth="1"/>
    <col min="8" max="8" width="26.85546875" style="2" customWidth="1"/>
    <col min="9" max="9" width="15.85546875" style="2" customWidth="1"/>
    <col min="10" max="10" width="29.5703125" style="2" customWidth="1"/>
    <col min="11" max="11" width="22" style="2" customWidth="1"/>
    <col min="12" max="12" width="24.140625" style="2" customWidth="1"/>
    <col min="13" max="13" width="21.140625" style="2" customWidth="1"/>
    <col min="14" max="14" width="25.5703125" style="2" customWidth="1"/>
    <col min="15" max="15" width="26" style="2" customWidth="1"/>
    <col min="16" max="16" width="27.42578125" style="2" customWidth="1"/>
    <col min="17" max="17" width="22.85546875" style="2" customWidth="1"/>
    <col min="18" max="18" width="23" style="2" customWidth="1"/>
    <col min="19" max="19" width="25.85546875" style="2" bestFit="1" customWidth="1"/>
    <col min="20" max="20" width="23.42578125" style="2" customWidth="1"/>
    <col min="21" max="16384" width="40.7109375" style="2"/>
  </cols>
  <sheetData>
    <row r="1" spans="1:20" x14ac:dyDescent="0.3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ht="31.5" x14ac:dyDescent="0.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26.25" x14ac:dyDescent="0.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ht="26.25" x14ac:dyDescent="0.4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6" spans="1:20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31.5" x14ac:dyDescent="0.5">
      <c r="A7" s="68" t="s">
        <v>116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spans="1:20" ht="23.25" x14ac:dyDescent="0.3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3.25" x14ac:dyDescent="0.3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35">
      <c r="A11" s="3"/>
      <c r="B11" s="3"/>
      <c r="C11" s="3"/>
      <c r="D11" s="3"/>
      <c r="E11" s="3"/>
      <c r="F11" s="3"/>
      <c r="G11" s="3"/>
      <c r="H11" s="3"/>
      <c r="I11" s="3"/>
      <c r="J11" s="9" t="s">
        <v>1</v>
      </c>
      <c r="K11" s="10"/>
      <c r="L11" s="10" t="s">
        <v>2</v>
      </c>
      <c r="M11" s="69" t="s">
        <v>3</v>
      </c>
      <c r="N11" s="70"/>
      <c r="O11" s="4" t="s">
        <v>4</v>
      </c>
      <c r="P11" s="10"/>
      <c r="Q11" s="5"/>
      <c r="R11" s="6"/>
      <c r="S11" s="6"/>
      <c r="T11" s="7"/>
    </row>
    <row r="12" spans="1:20" ht="30" x14ac:dyDescent="0.45">
      <c r="A12" s="13" t="s">
        <v>57</v>
      </c>
      <c r="B12" s="13" t="s">
        <v>6</v>
      </c>
      <c r="C12" s="13" t="s">
        <v>7</v>
      </c>
      <c r="D12" s="13" t="s">
        <v>8</v>
      </c>
      <c r="E12" s="13" t="s">
        <v>9</v>
      </c>
      <c r="F12" s="13" t="s">
        <v>96</v>
      </c>
      <c r="G12" s="73" t="s">
        <v>42</v>
      </c>
      <c r="H12" s="13" t="s">
        <v>10</v>
      </c>
      <c r="I12" s="72" t="s">
        <v>76</v>
      </c>
      <c r="J12" s="13" t="s">
        <v>11</v>
      </c>
      <c r="K12" s="13" t="s">
        <v>12</v>
      </c>
      <c r="L12" s="13" t="s">
        <v>13</v>
      </c>
      <c r="M12" s="13" t="s">
        <v>14</v>
      </c>
      <c r="N12" s="13" t="s">
        <v>12</v>
      </c>
      <c r="O12" s="13" t="s">
        <v>15</v>
      </c>
      <c r="P12" s="72" t="s">
        <v>16</v>
      </c>
      <c r="Q12" s="13" t="s">
        <v>17</v>
      </c>
      <c r="R12" s="13" t="s">
        <v>18</v>
      </c>
      <c r="S12" s="13" t="s">
        <v>19</v>
      </c>
      <c r="T12" s="13" t="s">
        <v>20</v>
      </c>
    </row>
    <row r="13" spans="1:20" ht="24.6" customHeight="1" x14ac:dyDescent="0.45">
      <c r="A13" s="14"/>
      <c r="B13" s="15"/>
      <c r="C13" s="15"/>
      <c r="D13" s="15"/>
      <c r="E13" s="15"/>
      <c r="F13" s="15"/>
      <c r="G13" s="73"/>
      <c r="H13" s="16" t="s">
        <v>21</v>
      </c>
      <c r="I13" s="72"/>
      <c r="J13" s="17">
        <v>2.87E-2</v>
      </c>
      <c r="K13" s="17">
        <v>7.0999999999999994E-2</v>
      </c>
      <c r="L13" s="17" t="s">
        <v>49</v>
      </c>
      <c r="M13" s="17">
        <v>3.04E-2</v>
      </c>
      <c r="N13" s="17">
        <v>7.0900000000000005E-2</v>
      </c>
      <c r="O13" s="13" t="s">
        <v>22</v>
      </c>
      <c r="P13" s="72"/>
      <c r="Q13" s="13" t="s">
        <v>23</v>
      </c>
      <c r="R13" s="13" t="s">
        <v>12</v>
      </c>
      <c r="S13" s="13" t="s">
        <v>24</v>
      </c>
      <c r="T13" s="13" t="s">
        <v>5</v>
      </c>
    </row>
    <row r="14" spans="1:20" ht="24.6" customHeight="1" x14ac:dyDescent="0.45">
      <c r="A14" s="18"/>
      <c r="B14" s="19"/>
      <c r="C14" s="20"/>
      <c r="D14" s="21"/>
      <c r="E14" s="22"/>
      <c r="F14" s="22"/>
      <c r="G14" s="23"/>
      <c r="H14" s="24"/>
      <c r="I14" s="25"/>
      <c r="J14" s="26"/>
      <c r="K14" s="26"/>
      <c r="L14" s="26"/>
      <c r="M14" s="26"/>
      <c r="N14" s="26"/>
      <c r="O14" s="27"/>
      <c r="P14" s="25"/>
      <c r="Q14" s="27"/>
      <c r="R14" s="27"/>
      <c r="S14" s="27"/>
      <c r="T14" s="27"/>
    </row>
    <row r="15" spans="1:20" ht="30" x14ac:dyDescent="0.45">
      <c r="A15" s="28"/>
      <c r="B15" s="74" t="s">
        <v>40</v>
      </c>
      <c r="C15" s="75"/>
      <c r="D15" s="76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ht="30" x14ac:dyDescent="0.45">
      <c r="A16" s="30">
        <v>1</v>
      </c>
      <c r="B16" s="31" t="s">
        <v>83</v>
      </c>
      <c r="C16" s="30" t="s">
        <v>40</v>
      </c>
      <c r="D16" s="30" t="s">
        <v>85</v>
      </c>
      <c r="E16" s="30" t="s">
        <v>27</v>
      </c>
      <c r="F16" s="30" t="s">
        <v>97</v>
      </c>
      <c r="G16" s="32">
        <v>240000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4">
        <v>240000</v>
      </c>
      <c r="T16" s="35">
        <v>111</v>
      </c>
    </row>
    <row r="17" spans="1:178" ht="30" x14ac:dyDescent="0.45">
      <c r="A17" s="30">
        <v>2</v>
      </c>
      <c r="B17" s="35" t="s">
        <v>86</v>
      </c>
      <c r="C17" s="30" t="str">
        <f>C34</f>
        <v>Dirección Ejecutiva</v>
      </c>
      <c r="D17" s="30" t="s">
        <v>87</v>
      </c>
      <c r="E17" s="30" t="s">
        <v>81</v>
      </c>
      <c r="F17" s="30" t="s">
        <v>98</v>
      </c>
      <c r="G17" s="32">
        <v>131951.16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4">
        <f>G17-Q17</f>
        <v>131951.16</v>
      </c>
      <c r="T17" s="35">
        <v>111</v>
      </c>
    </row>
    <row r="18" spans="1:178" ht="30" x14ac:dyDescent="0.45">
      <c r="A18" s="30">
        <v>3</v>
      </c>
      <c r="B18" s="31" t="s">
        <v>93</v>
      </c>
      <c r="C18" s="30" t="str">
        <f t="shared" ref="C18:C21" si="0">C17</f>
        <v>Dirección Ejecutiva</v>
      </c>
      <c r="D18" s="30" t="s">
        <v>87</v>
      </c>
      <c r="E18" s="30" t="s">
        <v>81</v>
      </c>
      <c r="F18" s="30" t="s">
        <v>98</v>
      </c>
      <c r="G18" s="32">
        <v>132000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4">
        <v>132000</v>
      </c>
      <c r="T18" s="35">
        <v>111</v>
      </c>
    </row>
    <row r="19" spans="1:178" ht="30" x14ac:dyDescent="0.45">
      <c r="A19" s="30">
        <v>4</v>
      </c>
      <c r="B19" s="35" t="s">
        <v>92</v>
      </c>
      <c r="C19" s="30" t="str">
        <f t="shared" si="0"/>
        <v>Dirección Ejecutiva</v>
      </c>
      <c r="D19" s="30" t="s">
        <v>43</v>
      </c>
      <c r="E19" s="30" t="s">
        <v>27</v>
      </c>
      <c r="F19" s="30" t="s">
        <v>98</v>
      </c>
      <c r="G19" s="32">
        <v>131951.16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4">
        <f t="shared" ref="S19" si="1">G19-Q19</f>
        <v>131951.16</v>
      </c>
      <c r="T19" s="35">
        <v>111</v>
      </c>
    </row>
    <row r="20" spans="1:178" ht="30" x14ac:dyDescent="0.45">
      <c r="A20" s="30">
        <v>5</v>
      </c>
      <c r="B20" s="35" t="s">
        <v>94</v>
      </c>
      <c r="C20" s="30" t="str">
        <f t="shared" si="0"/>
        <v>Dirección Ejecutiva</v>
      </c>
      <c r="D20" s="30" t="s">
        <v>95</v>
      </c>
      <c r="E20" s="30" t="s">
        <v>27</v>
      </c>
      <c r="F20" s="30" t="s">
        <v>97</v>
      </c>
      <c r="G20" s="32">
        <v>70000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4">
        <v>70000</v>
      </c>
      <c r="T20" s="35">
        <v>111</v>
      </c>
    </row>
    <row r="21" spans="1:178" ht="30" x14ac:dyDescent="0.45">
      <c r="A21" s="30">
        <v>6</v>
      </c>
      <c r="B21" s="35" t="s">
        <v>114</v>
      </c>
      <c r="C21" s="30" t="str">
        <f t="shared" si="0"/>
        <v>Dirección Ejecutiva</v>
      </c>
      <c r="D21" s="30" t="s">
        <v>87</v>
      </c>
      <c r="E21" s="30" t="s">
        <v>81</v>
      </c>
      <c r="F21" s="30" t="s">
        <v>97</v>
      </c>
      <c r="G21" s="32">
        <v>131951.16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4">
        <v>98963.37</v>
      </c>
      <c r="T21" s="35">
        <v>111</v>
      </c>
    </row>
    <row r="22" spans="1:178" ht="30" x14ac:dyDescent="0.45">
      <c r="A22" s="30"/>
      <c r="B22" s="35"/>
      <c r="C22" s="30"/>
      <c r="D22" s="30"/>
      <c r="E22" s="30"/>
      <c r="F22" s="30"/>
      <c r="G22" s="32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4"/>
      <c r="T22" s="35"/>
    </row>
    <row r="23" spans="1:178" ht="30" x14ac:dyDescent="0.45">
      <c r="A23" s="30"/>
      <c r="B23" s="35"/>
      <c r="C23" s="35"/>
      <c r="D23" s="31"/>
      <c r="E23" s="35"/>
      <c r="F23" s="35"/>
      <c r="G23" s="32"/>
      <c r="H23" s="36"/>
      <c r="I23" s="36"/>
      <c r="J23" s="36"/>
      <c r="K23" s="37"/>
      <c r="L23" s="36"/>
      <c r="M23" s="36"/>
      <c r="N23" s="36"/>
      <c r="O23" s="36"/>
      <c r="P23" s="36"/>
      <c r="Q23" s="38"/>
      <c r="R23" s="33"/>
      <c r="S23" s="34"/>
      <c r="T23" s="35"/>
    </row>
    <row r="24" spans="1:178" ht="24.6" customHeight="1" x14ac:dyDescent="0.45">
      <c r="A24" s="71" t="s">
        <v>100</v>
      </c>
      <c r="B24" s="71"/>
      <c r="C24" s="71"/>
      <c r="D24" s="71"/>
      <c r="E24" s="40"/>
      <c r="F24" s="40"/>
      <c r="G24" s="32"/>
      <c r="H24" s="41"/>
      <c r="I24" s="34"/>
      <c r="J24" s="34"/>
      <c r="K24" s="32"/>
      <c r="L24" s="36"/>
      <c r="M24" s="41"/>
      <c r="N24" s="34"/>
      <c r="O24" s="34"/>
      <c r="P24" s="34"/>
      <c r="Q24" s="42"/>
      <c r="R24" s="41"/>
      <c r="S24" s="34"/>
      <c r="T24" s="43"/>
    </row>
    <row r="25" spans="1:178" ht="30" x14ac:dyDescent="0.45">
      <c r="A25" s="30">
        <v>7</v>
      </c>
      <c r="B25" s="44" t="s">
        <v>51</v>
      </c>
      <c r="C25" s="35" t="s">
        <v>59</v>
      </c>
      <c r="D25" s="30" t="s">
        <v>52</v>
      </c>
      <c r="E25" s="30" t="s">
        <v>27</v>
      </c>
      <c r="F25" s="30" t="s">
        <v>98</v>
      </c>
      <c r="G25" s="32">
        <v>50000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4">
        <v>46250</v>
      </c>
      <c r="T25" s="35">
        <v>111</v>
      </c>
    </row>
    <row r="26" spans="1:178" ht="30" x14ac:dyDescent="0.45">
      <c r="A26" s="30"/>
      <c r="B26" s="44"/>
      <c r="C26" s="35"/>
      <c r="D26" s="30"/>
      <c r="E26" s="30"/>
      <c r="F26" s="30"/>
      <c r="G26" s="32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4"/>
      <c r="T26" s="35"/>
    </row>
    <row r="27" spans="1:178" ht="30" x14ac:dyDescent="0.45">
      <c r="A27" s="30"/>
      <c r="B27" s="44"/>
      <c r="C27" s="35"/>
      <c r="D27" s="35"/>
      <c r="E27" s="35"/>
      <c r="F27" s="35"/>
      <c r="G27" s="32"/>
      <c r="H27" s="36"/>
      <c r="I27" s="36"/>
      <c r="J27" s="36"/>
      <c r="K27" s="37"/>
      <c r="L27" s="36"/>
      <c r="M27" s="45"/>
      <c r="N27" s="36"/>
      <c r="O27" s="36"/>
      <c r="P27" s="36"/>
      <c r="Q27" s="38"/>
      <c r="R27" s="33"/>
      <c r="S27" s="34"/>
      <c r="T27" s="35"/>
    </row>
    <row r="28" spans="1:178" ht="24" customHeight="1" x14ac:dyDescent="0.45">
      <c r="A28" s="71" t="s">
        <v>101</v>
      </c>
      <c r="B28" s="71"/>
      <c r="C28" s="71"/>
      <c r="D28" s="71"/>
      <c r="E28" s="31"/>
      <c r="F28" s="31"/>
      <c r="G28" s="32"/>
      <c r="H28" s="33"/>
      <c r="I28" s="36"/>
      <c r="J28" s="36"/>
      <c r="K28" s="37"/>
      <c r="L28" s="36"/>
      <c r="M28" s="33"/>
      <c r="N28" s="36"/>
      <c r="O28" s="36"/>
      <c r="P28" s="36"/>
      <c r="Q28" s="38"/>
      <c r="R28" s="33"/>
      <c r="S28" s="34"/>
      <c r="T28" s="35"/>
    </row>
    <row r="29" spans="1:178" ht="30" x14ac:dyDescent="0.45">
      <c r="A29" s="30">
        <v>8</v>
      </c>
      <c r="B29" s="44" t="s">
        <v>39</v>
      </c>
      <c r="C29" s="30" t="s">
        <v>111</v>
      </c>
      <c r="D29" s="30" t="s">
        <v>113</v>
      </c>
      <c r="E29" s="30" t="s">
        <v>27</v>
      </c>
      <c r="F29" s="30" t="s">
        <v>97</v>
      </c>
      <c r="G29" s="32">
        <v>50000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4">
        <v>95000</v>
      </c>
      <c r="T29" s="35">
        <v>111</v>
      </c>
    </row>
    <row r="30" spans="1:178" ht="30" x14ac:dyDescent="0.45">
      <c r="A30" s="30"/>
      <c r="B30" s="44"/>
      <c r="C30" s="30"/>
      <c r="D30" s="30"/>
      <c r="E30" s="30"/>
      <c r="F30" s="30"/>
      <c r="G30" s="32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4"/>
      <c r="T30" s="35"/>
    </row>
    <row r="31" spans="1:178" ht="30.75" thickBot="1" x14ac:dyDescent="0.5">
      <c r="A31" s="30"/>
      <c r="B31" s="44"/>
      <c r="C31" s="35"/>
      <c r="D31" s="35"/>
      <c r="E31" s="35"/>
      <c r="F31" s="35"/>
      <c r="G31" s="32"/>
      <c r="H31" s="36"/>
      <c r="I31" s="36"/>
      <c r="J31" s="36"/>
      <c r="K31" s="37"/>
      <c r="L31" s="36"/>
      <c r="M31" s="33"/>
      <c r="N31" s="36"/>
      <c r="O31" s="36"/>
      <c r="P31" s="36"/>
      <c r="Q31" s="38"/>
      <c r="R31" s="33"/>
      <c r="S31" s="34"/>
      <c r="T31" s="35"/>
    </row>
    <row r="32" spans="1:178" s="8" customFormat="1" ht="23.45" customHeight="1" thickBot="1" x14ac:dyDescent="0.5">
      <c r="A32" s="71" t="s">
        <v>60</v>
      </c>
      <c r="B32" s="71"/>
      <c r="C32" s="71"/>
      <c r="D32" s="71"/>
      <c r="E32" s="35"/>
      <c r="F32" s="35"/>
      <c r="G32" s="32"/>
      <c r="H32" s="36"/>
      <c r="I32" s="36"/>
      <c r="J32" s="36"/>
      <c r="K32" s="37"/>
      <c r="L32" s="36"/>
      <c r="M32" s="36"/>
      <c r="N32" s="36"/>
      <c r="O32" s="36"/>
      <c r="P32" s="36"/>
      <c r="Q32" s="38"/>
      <c r="R32" s="33"/>
      <c r="S32" s="34"/>
      <c r="T32" s="35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</row>
    <row r="33" spans="1:20" ht="23.45" customHeight="1" x14ac:dyDescent="0.45">
      <c r="A33" s="39"/>
      <c r="B33" s="39"/>
      <c r="C33" s="39"/>
      <c r="D33" s="39"/>
      <c r="E33" s="35"/>
      <c r="F33" s="35"/>
      <c r="G33" s="32"/>
      <c r="H33" s="36"/>
      <c r="I33" s="36"/>
      <c r="J33" s="36"/>
      <c r="K33" s="37"/>
      <c r="L33" s="36"/>
      <c r="M33" s="36"/>
      <c r="N33" s="36"/>
      <c r="O33" s="36"/>
      <c r="P33" s="36"/>
      <c r="Q33" s="38"/>
      <c r="R33" s="33"/>
      <c r="S33" s="34"/>
      <c r="T33" s="35"/>
    </row>
    <row r="34" spans="1:20" ht="30" x14ac:dyDescent="0.45">
      <c r="A34" s="30">
        <v>9</v>
      </c>
      <c r="B34" s="35" t="s">
        <v>53</v>
      </c>
      <c r="C34" s="30" t="s">
        <v>40</v>
      </c>
      <c r="D34" s="30" t="s">
        <v>54</v>
      </c>
      <c r="E34" s="30" t="s">
        <v>81</v>
      </c>
      <c r="F34" s="30" t="s">
        <v>97</v>
      </c>
      <c r="G34" s="32">
        <v>137000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4">
        <v>131750</v>
      </c>
      <c r="T34" s="35">
        <v>111</v>
      </c>
    </row>
    <row r="35" spans="1:20" ht="30" x14ac:dyDescent="0.45">
      <c r="A35" s="30">
        <v>10</v>
      </c>
      <c r="B35" s="35" t="s">
        <v>25</v>
      </c>
      <c r="C35" s="30" t="s">
        <v>58</v>
      </c>
      <c r="D35" s="30" t="s">
        <v>56</v>
      </c>
      <c r="E35" s="30" t="s">
        <v>26</v>
      </c>
      <c r="F35" s="30" t="s">
        <v>97</v>
      </c>
      <c r="G35" s="32">
        <v>75000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4">
        <f t="shared" ref="S35:S36" si="2">G35-Q35</f>
        <v>75000</v>
      </c>
      <c r="T35" s="35">
        <v>111</v>
      </c>
    </row>
    <row r="36" spans="1:20" ht="30" x14ac:dyDescent="0.45">
      <c r="A36" s="30">
        <v>11</v>
      </c>
      <c r="B36" s="35" t="s">
        <v>32</v>
      </c>
      <c r="C36" s="30" t="s">
        <v>58</v>
      </c>
      <c r="D36" s="30" t="s">
        <v>113</v>
      </c>
      <c r="E36" s="30" t="s">
        <v>26</v>
      </c>
      <c r="F36" s="30" t="s">
        <v>97</v>
      </c>
      <c r="G36" s="32">
        <v>50000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4">
        <f t="shared" si="2"/>
        <v>50000</v>
      </c>
      <c r="T36" s="35">
        <v>111</v>
      </c>
    </row>
    <row r="37" spans="1:20" ht="30" x14ac:dyDescent="0.45">
      <c r="A37" s="30">
        <v>12</v>
      </c>
      <c r="B37" s="35" t="s">
        <v>50</v>
      </c>
      <c r="C37" s="30" t="s">
        <v>58</v>
      </c>
      <c r="D37" s="30" t="s">
        <v>33</v>
      </c>
      <c r="E37" s="30" t="s">
        <v>55</v>
      </c>
      <c r="F37" s="30" t="s">
        <v>97</v>
      </c>
      <c r="G37" s="32">
        <v>21000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4">
        <v>18200</v>
      </c>
      <c r="T37" s="35">
        <v>111</v>
      </c>
    </row>
    <row r="38" spans="1:20" ht="30" x14ac:dyDescent="0.45">
      <c r="A38" s="30">
        <v>13</v>
      </c>
      <c r="B38" s="35" t="s">
        <v>37</v>
      </c>
      <c r="C38" s="30" t="s">
        <v>58</v>
      </c>
      <c r="D38" s="30" t="s">
        <v>113</v>
      </c>
      <c r="E38" s="30" t="s">
        <v>26</v>
      </c>
      <c r="F38" s="30" t="s">
        <v>97</v>
      </c>
      <c r="G38" s="32">
        <v>50000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4">
        <v>42500</v>
      </c>
      <c r="T38" s="35">
        <v>111</v>
      </c>
    </row>
    <row r="39" spans="1:20" ht="30" x14ac:dyDescent="0.45">
      <c r="A39" s="30">
        <v>14</v>
      </c>
      <c r="B39" s="35" t="s">
        <v>38</v>
      </c>
      <c r="C39" s="30" t="s">
        <v>58</v>
      </c>
      <c r="D39" s="30" t="s">
        <v>113</v>
      </c>
      <c r="E39" s="30" t="s">
        <v>26</v>
      </c>
      <c r="F39" s="30" t="s">
        <v>97</v>
      </c>
      <c r="G39" s="32">
        <v>50000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4">
        <v>42500</v>
      </c>
      <c r="T39" s="35">
        <v>111</v>
      </c>
    </row>
    <row r="40" spans="1:20" ht="30" x14ac:dyDescent="0.45">
      <c r="A40" s="30">
        <v>15</v>
      </c>
      <c r="B40" s="35" t="s">
        <v>77</v>
      </c>
      <c r="C40" s="30" t="s">
        <v>58</v>
      </c>
      <c r="D40" s="30" t="s">
        <v>35</v>
      </c>
      <c r="E40" s="30" t="s">
        <v>55</v>
      </c>
      <c r="F40" s="30" t="s">
        <v>98</v>
      </c>
      <c r="G40" s="32">
        <v>22000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4">
        <f>G40-Q40</f>
        <v>22000</v>
      </c>
      <c r="T40" s="35">
        <v>111</v>
      </c>
    </row>
    <row r="41" spans="1:20" ht="30" x14ac:dyDescent="0.45">
      <c r="A41" s="30">
        <v>16</v>
      </c>
      <c r="B41" s="35" t="s">
        <v>89</v>
      </c>
      <c r="C41" s="30" t="s">
        <v>58</v>
      </c>
      <c r="D41" s="30" t="s">
        <v>33</v>
      </c>
      <c r="E41" s="30" t="s">
        <v>55</v>
      </c>
      <c r="F41" s="30" t="s">
        <v>97</v>
      </c>
      <c r="G41" s="32">
        <v>21000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4">
        <v>18200</v>
      </c>
      <c r="T41" s="35">
        <v>111</v>
      </c>
    </row>
    <row r="42" spans="1:20" ht="30" x14ac:dyDescent="0.45">
      <c r="A42" s="30">
        <v>17</v>
      </c>
      <c r="B42" s="35" t="s">
        <v>91</v>
      </c>
      <c r="C42" s="30" t="s">
        <v>58</v>
      </c>
      <c r="D42" s="30" t="s">
        <v>90</v>
      </c>
      <c r="E42" s="30" t="s">
        <v>27</v>
      </c>
      <c r="F42" s="30" t="s">
        <v>97</v>
      </c>
      <c r="G42" s="32">
        <v>40000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4">
        <v>32591.67</v>
      </c>
      <c r="T42" s="35">
        <v>111</v>
      </c>
    </row>
    <row r="43" spans="1:20" ht="30" x14ac:dyDescent="0.45">
      <c r="A43" s="30"/>
      <c r="B43" s="35"/>
      <c r="C43" s="30"/>
      <c r="D43" s="30"/>
      <c r="E43" s="30"/>
      <c r="F43" s="30"/>
      <c r="G43" s="32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4"/>
      <c r="T43" s="35"/>
    </row>
    <row r="44" spans="1:20" ht="30" x14ac:dyDescent="0.45">
      <c r="A44" s="30"/>
      <c r="B44" s="35"/>
      <c r="C44" s="35"/>
      <c r="D44" s="35"/>
      <c r="E44" s="35"/>
      <c r="F44" s="35"/>
      <c r="G44" s="32"/>
      <c r="H44" s="36"/>
      <c r="I44" s="36"/>
      <c r="J44" s="36"/>
      <c r="K44" s="37"/>
      <c r="L44" s="36"/>
      <c r="M44" s="33"/>
      <c r="N44" s="36"/>
      <c r="O44" s="36"/>
      <c r="P44" s="36"/>
      <c r="Q44" s="38"/>
      <c r="R44" s="33"/>
      <c r="S44" s="34"/>
      <c r="T44" s="35"/>
    </row>
    <row r="45" spans="1:20" ht="24.6" customHeight="1" x14ac:dyDescent="0.45">
      <c r="A45" s="71" t="s">
        <v>102</v>
      </c>
      <c r="B45" s="71"/>
      <c r="C45" s="71"/>
      <c r="D45" s="71"/>
      <c r="E45" s="35"/>
      <c r="F45" s="35"/>
      <c r="G45" s="32"/>
      <c r="H45" s="36"/>
      <c r="I45" s="36"/>
      <c r="J45" s="36"/>
      <c r="K45" s="37"/>
      <c r="L45" s="36"/>
      <c r="M45" s="36"/>
      <c r="N45" s="36"/>
      <c r="O45" s="36"/>
      <c r="P45" s="36"/>
      <c r="Q45" s="38"/>
      <c r="R45" s="33"/>
      <c r="S45" s="34"/>
      <c r="T45" s="35"/>
    </row>
    <row r="46" spans="1:20" ht="30" x14ac:dyDescent="0.45">
      <c r="A46" s="30">
        <v>18</v>
      </c>
      <c r="B46" s="35" t="s">
        <v>70</v>
      </c>
      <c r="C46" s="30" t="s">
        <v>105</v>
      </c>
      <c r="D46" s="30" t="s">
        <v>84</v>
      </c>
      <c r="E46" s="30" t="s">
        <v>81</v>
      </c>
      <c r="F46" s="30" t="s">
        <v>98</v>
      </c>
      <c r="G46" s="32">
        <v>132426.16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4">
        <f>G46-Q46</f>
        <v>132426.16</v>
      </c>
      <c r="T46" s="35">
        <v>111</v>
      </c>
    </row>
    <row r="47" spans="1:20" ht="30" x14ac:dyDescent="0.45">
      <c r="A47" s="30">
        <v>19</v>
      </c>
      <c r="B47" s="35" t="s">
        <v>36</v>
      </c>
      <c r="C47" s="30" t="s">
        <v>109</v>
      </c>
      <c r="D47" s="30" t="s">
        <v>31</v>
      </c>
      <c r="E47" s="30" t="s">
        <v>27</v>
      </c>
      <c r="F47" s="30" t="s">
        <v>97</v>
      </c>
      <c r="G47" s="32">
        <v>83365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4">
        <f>G47-Q47</f>
        <v>83365</v>
      </c>
      <c r="T47" s="35">
        <v>111</v>
      </c>
    </row>
    <row r="48" spans="1:20" ht="30" x14ac:dyDescent="0.45">
      <c r="A48" s="30"/>
      <c r="B48" s="35"/>
      <c r="C48" s="30"/>
      <c r="D48" s="30"/>
      <c r="E48" s="30"/>
      <c r="F48" s="30"/>
      <c r="G48" s="32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4"/>
      <c r="T48" s="35"/>
    </row>
    <row r="49" spans="1:20" ht="30" x14ac:dyDescent="0.45">
      <c r="A49" s="30"/>
      <c r="B49" s="35"/>
      <c r="C49" s="35"/>
      <c r="D49" s="35"/>
      <c r="E49" s="35"/>
      <c r="F49" s="35"/>
      <c r="G49" s="32"/>
      <c r="H49" s="36"/>
      <c r="I49" s="36"/>
      <c r="J49" s="36"/>
      <c r="K49" s="37"/>
      <c r="L49" s="36"/>
      <c r="M49" s="36"/>
      <c r="N49" s="36"/>
      <c r="O49" s="36"/>
      <c r="P49" s="36"/>
      <c r="Q49" s="38"/>
      <c r="R49" s="33"/>
      <c r="S49" s="34"/>
      <c r="T49" s="35"/>
    </row>
    <row r="50" spans="1:20" ht="27" customHeight="1" x14ac:dyDescent="0.45">
      <c r="A50" s="71" t="s">
        <v>65</v>
      </c>
      <c r="B50" s="71"/>
      <c r="C50" s="71"/>
      <c r="D50" s="71"/>
      <c r="E50" s="35"/>
      <c r="F50" s="35"/>
      <c r="G50" s="32"/>
      <c r="H50" s="36"/>
      <c r="I50" s="36"/>
      <c r="J50" s="36"/>
      <c r="K50" s="37"/>
      <c r="L50" s="36"/>
      <c r="M50" s="36"/>
      <c r="N50" s="36"/>
      <c r="O50" s="36"/>
      <c r="P50" s="36"/>
      <c r="Q50" s="38"/>
      <c r="R50" s="33"/>
      <c r="S50" s="34"/>
      <c r="T50" s="35"/>
    </row>
    <row r="51" spans="1:20" ht="30" x14ac:dyDescent="0.45">
      <c r="A51" s="30">
        <v>20</v>
      </c>
      <c r="B51" s="35" t="s">
        <v>61</v>
      </c>
      <c r="C51" s="30" t="s">
        <v>41</v>
      </c>
      <c r="D51" s="30" t="s">
        <v>62</v>
      </c>
      <c r="E51" s="30" t="s">
        <v>26</v>
      </c>
      <c r="F51" s="30" t="s">
        <v>98</v>
      </c>
      <c r="G51" s="32">
        <v>137000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4">
        <v>133494.62</v>
      </c>
      <c r="T51" s="35">
        <v>111</v>
      </c>
    </row>
    <row r="52" spans="1:20" ht="30" x14ac:dyDescent="0.45">
      <c r="A52" s="30">
        <v>21</v>
      </c>
      <c r="B52" s="35" t="s">
        <v>30</v>
      </c>
      <c r="C52" s="30" t="s">
        <v>110</v>
      </c>
      <c r="D52" s="30" t="s">
        <v>31</v>
      </c>
      <c r="E52" s="30" t="s">
        <v>26</v>
      </c>
      <c r="F52" s="30" t="s">
        <v>97</v>
      </c>
      <c r="G52" s="32">
        <v>102866.5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34">
        <f>G52-Q52</f>
        <v>102866.5</v>
      </c>
      <c r="T52" s="35"/>
    </row>
    <row r="53" spans="1:20" ht="30" x14ac:dyDescent="0.45">
      <c r="A53" s="30"/>
      <c r="B53" s="35"/>
      <c r="C53" s="30"/>
      <c r="D53" s="30"/>
      <c r="E53" s="30"/>
      <c r="F53" s="30"/>
      <c r="G53" s="32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4"/>
      <c r="T53" s="35"/>
    </row>
    <row r="54" spans="1:20" ht="30" x14ac:dyDescent="0.45">
      <c r="A54" s="30"/>
      <c r="B54" s="35"/>
      <c r="C54" s="30"/>
      <c r="D54" s="30"/>
      <c r="E54" s="30"/>
      <c r="F54" s="30"/>
      <c r="G54" s="32"/>
      <c r="H54" s="36"/>
      <c r="I54" s="36"/>
      <c r="J54" s="36"/>
      <c r="K54" s="37"/>
      <c r="L54" s="36"/>
      <c r="M54" s="36"/>
      <c r="N54" s="36"/>
      <c r="O54" s="36"/>
      <c r="P54" s="36"/>
      <c r="Q54" s="38"/>
      <c r="R54" s="33"/>
      <c r="S54" s="34"/>
      <c r="T54" s="35"/>
    </row>
    <row r="55" spans="1:20" ht="25.9" customHeight="1" x14ac:dyDescent="0.45">
      <c r="A55" s="80" t="s">
        <v>78</v>
      </c>
      <c r="B55" s="80"/>
      <c r="C55" s="80"/>
      <c r="D55" s="80"/>
      <c r="E55" s="44"/>
      <c r="F55" s="44"/>
      <c r="G55" s="47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7"/>
      <c r="T55" s="44"/>
    </row>
    <row r="56" spans="1:20" ht="30" x14ac:dyDescent="0.45">
      <c r="A56" s="30">
        <v>22</v>
      </c>
      <c r="B56" s="35" t="s">
        <v>29</v>
      </c>
      <c r="C56" s="30" t="s">
        <v>47</v>
      </c>
      <c r="D56" s="30" t="s">
        <v>48</v>
      </c>
      <c r="E56" s="30" t="s">
        <v>27</v>
      </c>
      <c r="F56" s="30" t="s">
        <v>98</v>
      </c>
      <c r="G56" s="32">
        <v>137000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4">
        <v>133569.62</v>
      </c>
      <c r="T56" s="35">
        <v>111</v>
      </c>
    </row>
    <row r="57" spans="1:20" ht="30" x14ac:dyDescent="0.45">
      <c r="A57" s="48"/>
      <c r="B57" s="35"/>
      <c r="C57" s="35"/>
      <c r="D57" s="35"/>
      <c r="E57" s="31"/>
      <c r="F57" s="31"/>
      <c r="G57" s="32"/>
      <c r="H57" s="36"/>
      <c r="I57" s="36"/>
      <c r="J57" s="36"/>
      <c r="K57" s="37"/>
      <c r="L57" s="36"/>
      <c r="M57" s="33"/>
      <c r="N57" s="36"/>
      <c r="O57" s="36"/>
      <c r="P57" s="36"/>
      <c r="Q57" s="38"/>
      <c r="R57" s="33"/>
      <c r="S57" s="34"/>
      <c r="T57" s="35"/>
    </row>
    <row r="58" spans="1:20" ht="22.9" customHeight="1" x14ac:dyDescent="0.45">
      <c r="A58" s="80" t="s">
        <v>63</v>
      </c>
      <c r="B58" s="80"/>
      <c r="C58" s="80"/>
      <c r="D58" s="80"/>
      <c r="E58" s="44"/>
      <c r="F58" s="44"/>
      <c r="G58" s="47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7"/>
      <c r="T58" s="44"/>
    </row>
    <row r="59" spans="1:20" ht="31.5" customHeight="1" x14ac:dyDescent="0.45">
      <c r="A59" s="30">
        <v>23</v>
      </c>
      <c r="B59" s="35" t="s">
        <v>34</v>
      </c>
      <c r="C59" s="30" t="s">
        <v>66</v>
      </c>
      <c r="D59" s="49" t="s">
        <v>64</v>
      </c>
      <c r="E59" s="30" t="s">
        <v>27</v>
      </c>
      <c r="F59" s="30" t="s">
        <v>98</v>
      </c>
      <c r="G59" s="32">
        <v>137000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  <c r="R59" s="33">
        <v>0</v>
      </c>
      <c r="S59" s="34">
        <v>133794.62</v>
      </c>
      <c r="T59" s="35">
        <v>111</v>
      </c>
    </row>
    <row r="60" spans="1:20" ht="30" x14ac:dyDescent="0.45">
      <c r="A60" s="30"/>
      <c r="B60" s="35"/>
      <c r="C60" s="35"/>
      <c r="D60" s="35"/>
      <c r="E60" s="31"/>
      <c r="F60" s="31"/>
      <c r="G60" s="32"/>
      <c r="H60" s="36"/>
      <c r="I60" s="36"/>
      <c r="J60" s="36"/>
      <c r="K60" s="37"/>
      <c r="L60" s="36"/>
      <c r="M60" s="36"/>
      <c r="N60" s="36"/>
      <c r="O60" s="36"/>
      <c r="P60" s="36"/>
      <c r="Q60" s="38"/>
      <c r="R60" s="33"/>
      <c r="S60" s="34"/>
      <c r="T60" s="35"/>
    </row>
    <row r="61" spans="1:20" ht="27" customHeight="1" x14ac:dyDescent="0.45">
      <c r="A61" s="80" t="s">
        <v>103</v>
      </c>
      <c r="B61" s="80"/>
      <c r="C61" s="80"/>
      <c r="D61" s="80"/>
      <c r="E61" s="44"/>
      <c r="F61" s="44"/>
      <c r="G61" s="47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7"/>
      <c r="T61" s="44"/>
    </row>
    <row r="62" spans="1:20" ht="30" x14ac:dyDescent="0.45">
      <c r="A62" s="30">
        <v>24</v>
      </c>
      <c r="B62" s="35" t="s">
        <v>28</v>
      </c>
      <c r="C62" s="30" t="s">
        <v>45</v>
      </c>
      <c r="D62" s="30" t="s">
        <v>46</v>
      </c>
      <c r="E62" s="30" t="s">
        <v>26</v>
      </c>
      <c r="F62" s="30" t="s">
        <v>98</v>
      </c>
      <c r="G62" s="32">
        <v>137000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34">
        <v>133344.62</v>
      </c>
      <c r="T62" s="35">
        <v>111</v>
      </c>
    </row>
    <row r="63" spans="1:20" ht="30" x14ac:dyDescent="0.45">
      <c r="A63" s="30">
        <v>25</v>
      </c>
      <c r="B63" s="35" t="s">
        <v>44</v>
      </c>
      <c r="C63" s="30" t="s">
        <v>45</v>
      </c>
      <c r="D63" s="30" t="s">
        <v>31</v>
      </c>
      <c r="E63" s="30" t="s">
        <v>26</v>
      </c>
      <c r="F63" s="30" t="s">
        <v>98</v>
      </c>
      <c r="G63" s="32">
        <v>102151.5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4">
        <f>G63-Q63</f>
        <v>102151.5</v>
      </c>
      <c r="T63" s="35">
        <v>111</v>
      </c>
    </row>
    <row r="64" spans="1:20" ht="30" x14ac:dyDescent="0.45">
      <c r="A64" s="30"/>
      <c r="B64" s="35"/>
      <c r="C64" s="30"/>
      <c r="D64" s="30"/>
      <c r="E64" s="30"/>
      <c r="F64" s="30"/>
      <c r="G64" s="32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4"/>
      <c r="T64" s="35"/>
    </row>
    <row r="65" spans="1:20" ht="30" x14ac:dyDescent="0.45">
      <c r="A65" s="30"/>
      <c r="B65" s="35"/>
      <c r="C65" s="31"/>
      <c r="D65" s="35"/>
      <c r="E65" s="35"/>
      <c r="F65" s="35"/>
      <c r="G65" s="32"/>
      <c r="H65" s="36"/>
      <c r="I65" s="36"/>
      <c r="J65" s="36"/>
      <c r="K65" s="37"/>
      <c r="L65" s="36"/>
      <c r="M65" s="36"/>
      <c r="N65" s="36"/>
      <c r="O65" s="36"/>
      <c r="P65" s="36"/>
      <c r="Q65" s="38"/>
      <c r="R65" s="33"/>
      <c r="S65" s="34"/>
      <c r="T65" s="35"/>
    </row>
    <row r="66" spans="1:20" ht="25.9" customHeight="1" x14ac:dyDescent="0.45">
      <c r="A66" s="71" t="s">
        <v>104</v>
      </c>
      <c r="B66" s="71"/>
      <c r="C66" s="71"/>
      <c r="D66" s="71"/>
      <c r="E66" s="35"/>
      <c r="F66" s="35"/>
      <c r="G66" s="32"/>
      <c r="H66" s="36"/>
      <c r="I66" s="36"/>
      <c r="J66" s="36"/>
      <c r="K66" s="37"/>
      <c r="L66" s="36"/>
      <c r="M66" s="33"/>
      <c r="N66" s="36"/>
      <c r="O66" s="36"/>
      <c r="P66" s="36"/>
      <c r="Q66" s="38"/>
      <c r="R66" s="33"/>
      <c r="S66" s="34"/>
      <c r="T66" s="35"/>
    </row>
    <row r="67" spans="1:20" ht="30" x14ac:dyDescent="0.45">
      <c r="A67" s="48">
        <v>26</v>
      </c>
      <c r="B67" s="44" t="s">
        <v>88</v>
      </c>
      <c r="C67" s="30" t="s">
        <v>107</v>
      </c>
      <c r="D67" s="30" t="s">
        <v>106</v>
      </c>
      <c r="E67" s="48" t="s">
        <v>27</v>
      </c>
      <c r="F67" s="30" t="s">
        <v>97</v>
      </c>
      <c r="G67" s="32">
        <v>167000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4">
        <v>154250</v>
      </c>
      <c r="T67" s="44">
        <v>111</v>
      </c>
    </row>
    <row r="68" spans="1:20" ht="30" x14ac:dyDescent="0.45">
      <c r="A68" s="48"/>
      <c r="B68" s="44"/>
      <c r="C68" s="30"/>
      <c r="D68" s="30"/>
      <c r="E68" s="48"/>
      <c r="F68" s="30"/>
      <c r="G68" s="32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4"/>
      <c r="T68" s="44"/>
    </row>
    <row r="69" spans="1:20" ht="30" x14ac:dyDescent="0.45">
      <c r="A69" s="46" t="s">
        <v>112</v>
      </c>
      <c r="B69" s="44"/>
      <c r="C69" s="31"/>
      <c r="D69" s="44"/>
      <c r="E69" s="44"/>
      <c r="F69" s="44"/>
      <c r="G69" s="32">
        <f>SUM(G16:G67)</f>
        <v>2539662.6399999997</v>
      </c>
      <c r="H69" s="44"/>
      <c r="I69" s="36"/>
      <c r="J69" s="36"/>
      <c r="K69" s="44"/>
      <c r="L69" s="36"/>
      <c r="M69" s="36"/>
      <c r="N69" s="36"/>
      <c r="O69" s="44"/>
      <c r="P69" s="36"/>
      <c r="Q69" s="38"/>
      <c r="R69" s="33"/>
      <c r="S69" s="34">
        <f>SUM(S16:S67)</f>
        <v>2488120</v>
      </c>
      <c r="T69" s="44"/>
    </row>
    <row r="70" spans="1:20" ht="30" x14ac:dyDescent="0.45">
      <c r="A70" s="50"/>
      <c r="B70" s="51"/>
      <c r="C70" s="52"/>
      <c r="D70" s="51"/>
      <c r="E70" s="51"/>
      <c r="F70" s="51"/>
      <c r="G70" s="53"/>
      <c r="H70" s="51"/>
      <c r="I70" s="51"/>
      <c r="J70" s="54"/>
      <c r="K70" s="51"/>
      <c r="L70" s="54"/>
      <c r="M70" s="54"/>
      <c r="N70" s="54"/>
      <c r="O70" s="51"/>
      <c r="P70" s="54"/>
      <c r="Q70" s="55"/>
      <c r="R70" s="56"/>
      <c r="S70" s="54"/>
      <c r="T70" s="51"/>
    </row>
    <row r="71" spans="1:20" ht="30" x14ac:dyDescent="0.45">
      <c r="A71" s="50"/>
      <c r="B71" s="51"/>
      <c r="C71" s="52"/>
      <c r="D71" s="51"/>
      <c r="E71" s="51"/>
      <c r="F71" s="51"/>
      <c r="G71" s="53"/>
      <c r="H71" s="51"/>
      <c r="I71" s="51"/>
      <c r="J71" s="54"/>
      <c r="K71" s="51"/>
      <c r="L71" s="54"/>
      <c r="M71" s="54"/>
      <c r="N71" s="54"/>
      <c r="O71" s="51"/>
      <c r="P71" s="54"/>
      <c r="Q71" s="55"/>
      <c r="R71" s="56"/>
      <c r="S71" s="54"/>
      <c r="T71" s="51"/>
    </row>
    <row r="72" spans="1:20" ht="30" x14ac:dyDescent="0.45">
      <c r="A72" s="50"/>
      <c r="B72" s="51"/>
      <c r="C72" s="52"/>
      <c r="D72" s="51"/>
      <c r="E72" s="51"/>
      <c r="F72" s="51"/>
      <c r="G72" s="53"/>
      <c r="H72" s="51"/>
      <c r="I72" s="51"/>
      <c r="J72" s="54"/>
      <c r="K72" s="51"/>
      <c r="L72" s="54"/>
      <c r="M72" s="54"/>
      <c r="N72" s="54"/>
      <c r="O72" s="51"/>
      <c r="P72" s="54"/>
      <c r="Q72" s="55"/>
      <c r="R72" s="56"/>
      <c r="S72" s="54"/>
      <c r="T72" s="51"/>
    </row>
    <row r="73" spans="1:20" ht="30" x14ac:dyDescent="0.45">
      <c r="A73" s="50"/>
      <c r="B73" s="51"/>
      <c r="C73" s="52"/>
      <c r="D73" s="51"/>
      <c r="E73" s="51"/>
      <c r="F73" s="51"/>
      <c r="G73" s="53"/>
      <c r="H73" s="51"/>
      <c r="I73" s="51"/>
      <c r="J73" s="54"/>
      <c r="K73" s="51"/>
      <c r="L73" s="54"/>
      <c r="M73" s="54"/>
      <c r="N73" s="54"/>
      <c r="O73" s="51"/>
      <c r="P73" s="54"/>
      <c r="Q73" s="55"/>
      <c r="R73" s="56"/>
      <c r="S73" s="54"/>
      <c r="T73" s="51"/>
    </row>
    <row r="74" spans="1:20" ht="30" x14ac:dyDescent="0.45">
      <c r="A74" s="50"/>
      <c r="B74" s="51"/>
      <c r="C74" s="52"/>
      <c r="D74" s="51"/>
      <c r="E74" s="51"/>
      <c r="F74" s="51"/>
      <c r="G74" s="53"/>
      <c r="H74" s="51"/>
      <c r="I74" s="51"/>
      <c r="J74" s="54"/>
      <c r="K74" s="51"/>
      <c r="L74" s="54"/>
      <c r="M74" s="54"/>
      <c r="N74" s="54"/>
      <c r="O74" s="51"/>
      <c r="P74" s="54"/>
      <c r="Q74" s="55"/>
      <c r="R74" s="56"/>
      <c r="S74" s="54"/>
      <c r="T74" s="51"/>
    </row>
    <row r="75" spans="1:20" ht="30" x14ac:dyDescent="0.45">
      <c r="A75" s="50"/>
      <c r="B75" s="51"/>
      <c r="C75" s="52"/>
      <c r="D75" s="51"/>
      <c r="E75" s="51"/>
      <c r="F75" s="51"/>
      <c r="G75" s="53"/>
      <c r="H75" s="51"/>
      <c r="I75" s="51"/>
      <c r="J75" s="54"/>
      <c r="K75" s="51"/>
      <c r="L75" s="54"/>
      <c r="M75" s="54"/>
      <c r="N75" s="54"/>
      <c r="O75" s="51"/>
      <c r="P75" s="54"/>
      <c r="Q75" s="55"/>
      <c r="R75" s="56"/>
      <c r="S75" s="54"/>
      <c r="T75" s="51"/>
    </row>
    <row r="76" spans="1:20" ht="30" x14ac:dyDescent="0.45">
      <c r="A76" s="57"/>
      <c r="B76" s="58"/>
      <c r="C76" s="58"/>
      <c r="D76" s="59"/>
      <c r="E76" s="59"/>
      <c r="F76" s="59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</row>
    <row r="77" spans="1:20" ht="30" x14ac:dyDescent="0.45">
      <c r="A77" s="61"/>
      <c r="B77" s="62"/>
      <c r="C77" s="62"/>
      <c r="D77" s="62"/>
      <c r="E77" s="62"/>
      <c r="F77" s="62"/>
      <c r="G77" s="62"/>
      <c r="H77" s="63"/>
      <c r="I77" s="62"/>
      <c r="J77" s="63"/>
      <c r="K77" s="63"/>
      <c r="L77" s="62"/>
      <c r="M77" s="63"/>
      <c r="N77" s="63"/>
      <c r="O77" s="63"/>
      <c r="P77" s="63"/>
      <c r="Q77" s="63"/>
      <c r="R77" s="63"/>
      <c r="S77" s="63"/>
      <c r="T77" s="63"/>
    </row>
    <row r="78" spans="1:20" ht="30" x14ac:dyDescent="0.45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</row>
    <row r="79" spans="1:20" ht="30" x14ac:dyDescent="0.45">
      <c r="A79" s="61"/>
      <c r="B79" s="64" t="s">
        <v>115</v>
      </c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</row>
    <row r="80" spans="1:20" ht="30" x14ac:dyDescent="0.45">
      <c r="A80" s="61"/>
      <c r="B80" s="64" t="s">
        <v>67</v>
      </c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</row>
    <row r="81" spans="1:20" ht="30" x14ac:dyDescent="0.45">
      <c r="A81" s="61"/>
      <c r="B81" s="64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</row>
    <row r="82" spans="1:20" ht="30" x14ac:dyDescent="0.45">
      <c r="A82" s="61"/>
      <c r="B82" s="64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</row>
    <row r="83" spans="1:20" ht="30" x14ac:dyDescent="0.45">
      <c r="A83" s="61"/>
      <c r="B83" s="64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</row>
    <row r="84" spans="1:20" ht="30" x14ac:dyDescent="0.45">
      <c r="A84" s="61"/>
      <c r="B84" s="64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</row>
    <row r="85" spans="1:20" ht="30" x14ac:dyDescent="0.45">
      <c r="A85" s="61"/>
      <c r="B85" s="64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</row>
    <row r="86" spans="1:20" ht="30" x14ac:dyDescent="0.45">
      <c r="A86" s="61"/>
      <c r="B86" s="64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</row>
    <row r="87" spans="1:20" ht="30" x14ac:dyDescent="0.45">
      <c r="A87" s="61"/>
      <c r="B87" s="64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</row>
    <row r="88" spans="1:20" ht="30" x14ac:dyDescent="0.45">
      <c r="A88" s="61"/>
      <c r="B88" s="64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</row>
    <row r="89" spans="1:20" ht="30" x14ac:dyDescent="0.45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</row>
    <row r="90" spans="1:20" ht="30" x14ac:dyDescent="0.45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</row>
    <row r="91" spans="1:20" ht="30" x14ac:dyDescent="0.45">
      <c r="A91" s="61"/>
      <c r="B91" s="61" t="s">
        <v>68</v>
      </c>
      <c r="C91" s="61"/>
      <c r="D91" s="61"/>
      <c r="E91" s="61"/>
      <c r="F91" s="61"/>
      <c r="G91" s="61" t="s">
        <v>69</v>
      </c>
      <c r="H91" s="61"/>
      <c r="I91" s="61"/>
      <c r="J91" s="61"/>
      <c r="K91" s="61"/>
      <c r="L91" s="61"/>
      <c r="M91" s="61"/>
      <c r="N91" s="78" t="s">
        <v>74</v>
      </c>
      <c r="O91" s="78"/>
      <c r="P91" s="78"/>
      <c r="Q91" s="78"/>
      <c r="R91" s="61"/>
      <c r="S91" s="61"/>
      <c r="T91" s="61"/>
    </row>
    <row r="92" spans="1:20" ht="30" x14ac:dyDescent="0.45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</row>
    <row r="93" spans="1:20" ht="30" x14ac:dyDescent="0.45">
      <c r="A93" s="61"/>
      <c r="B93" s="61" t="s">
        <v>71</v>
      </c>
      <c r="C93" s="61"/>
      <c r="D93" s="61"/>
      <c r="E93" s="61"/>
      <c r="F93" s="61"/>
      <c r="G93" s="61" t="s">
        <v>72</v>
      </c>
      <c r="H93" s="61"/>
      <c r="I93" s="61"/>
      <c r="J93" s="61"/>
      <c r="K93" s="61"/>
      <c r="L93" s="61"/>
      <c r="M93" s="61"/>
      <c r="N93" s="79" t="s">
        <v>75</v>
      </c>
      <c r="O93" s="79"/>
      <c r="P93" s="79"/>
      <c r="Q93" s="79"/>
      <c r="R93" s="79"/>
      <c r="S93" s="61"/>
      <c r="T93" s="61"/>
    </row>
    <row r="94" spans="1:20" ht="30" x14ac:dyDescent="0.45">
      <c r="A94" s="61"/>
      <c r="B94" s="66" t="s">
        <v>79</v>
      </c>
      <c r="C94" s="61"/>
      <c r="D94" s="61"/>
      <c r="E94" s="61"/>
      <c r="F94" s="61"/>
      <c r="G94" s="77" t="s">
        <v>99</v>
      </c>
      <c r="H94" s="77"/>
      <c r="I94" s="77"/>
      <c r="J94" s="61"/>
      <c r="K94" s="61"/>
      <c r="L94" s="61"/>
      <c r="M94" s="61"/>
      <c r="N94" s="64"/>
      <c r="O94" s="77" t="s">
        <v>108</v>
      </c>
      <c r="P94" s="77"/>
      <c r="Q94" s="77"/>
      <c r="R94" s="78"/>
      <c r="S94" s="78"/>
      <c r="T94" s="61"/>
    </row>
    <row r="95" spans="1:20" ht="30" x14ac:dyDescent="0.45">
      <c r="A95" s="61"/>
      <c r="B95" s="65" t="s">
        <v>80</v>
      </c>
      <c r="C95" s="61"/>
      <c r="D95" s="61"/>
      <c r="E95" s="61"/>
      <c r="F95" s="61"/>
      <c r="G95" s="79" t="s">
        <v>73</v>
      </c>
      <c r="H95" s="79"/>
      <c r="I95" s="79"/>
      <c r="J95" s="61"/>
      <c r="K95" s="61"/>
      <c r="L95" s="61"/>
      <c r="M95" s="61"/>
      <c r="N95" s="79" t="s">
        <v>82</v>
      </c>
      <c r="O95" s="79"/>
      <c r="P95" s="79"/>
      <c r="Q95" s="79"/>
      <c r="R95" s="79"/>
      <c r="S95" s="61"/>
      <c r="T95" s="61"/>
    </row>
  </sheetData>
  <mergeCells count="24">
    <mergeCell ref="A58:D58"/>
    <mergeCell ref="A61:D61"/>
    <mergeCell ref="A66:D66"/>
    <mergeCell ref="A24:D24"/>
    <mergeCell ref="A45:D45"/>
    <mergeCell ref="A50:D50"/>
    <mergeCell ref="A55:D55"/>
    <mergeCell ref="O94:Q94"/>
    <mergeCell ref="N91:Q91"/>
    <mergeCell ref="N95:R95"/>
    <mergeCell ref="N93:R93"/>
    <mergeCell ref="G94:I94"/>
    <mergeCell ref="G95:I95"/>
    <mergeCell ref="R94:S94"/>
    <mergeCell ref="A1:T1"/>
    <mergeCell ref="A7:T7"/>
    <mergeCell ref="A2:T2"/>
    <mergeCell ref="M11:N11"/>
    <mergeCell ref="A32:D32"/>
    <mergeCell ref="A28:D28"/>
    <mergeCell ref="P12:P13"/>
    <mergeCell ref="I12:I13"/>
    <mergeCell ref="G12:G13"/>
    <mergeCell ref="B15:D15"/>
  </mergeCells>
  <pageMargins left="0.7" right="0.7" top="0.75" bottom="0.75" header="0.3" footer="0.3"/>
  <pageSetup paperSize="5" scale="25" fitToHeight="2" pageOrder="overThenDown" orientation="landscape" r:id="rId1"/>
  <rowBreaks count="1" manualBreakCount="1"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2023-01-11T17:30:27Z</cp:lastPrinted>
  <dcterms:created xsi:type="dcterms:W3CDTF">2017-03-16T20:18:07Z</dcterms:created>
  <dcterms:modified xsi:type="dcterms:W3CDTF">2023-01-11T17:30:32Z</dcterms:modified>
</cp:coreProperties>
</file>