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\MILITAR\"/>
    </mc:Choice>
  </mc:AlternateContent>
  <xr:revisionPtr revIDLastSave="0" documentId="8_{1791330C-1AED-4DFA-99DD-B0484B00EF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1" l="1"/>
  <c r="Q14" i="1" s="1"/>
  <c r="S13" i="1" l="1"/>
  <c r="O14" i="1"/>
  <c r="G14" i="1"/>
  <c r="S12" i="1" l="1"/>
  <c r="S11" i="1" l="1"/>
  <c r="S14" i="1" s="1"/>
</calcChain>
</file>

<file path=xl/sharedStrings.xml><?xml version="1.0" encoding="utf-8"?>
<sst xmlns="http://schemas.openxmlformats.org/spreadsheetml/2006/main" count="63" uniqueCount="53">
  <si>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</si>
  <si>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</si>
  <si>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</si>
  <si>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</si>
  <si>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</si>
  <si>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</si>
  <si>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</si>
  <si>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</si>
  <si>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</si>
  <si>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</si>
  <si>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</si>
  <si>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</si>
  <si>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</si>
  <si>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</si>
  <si>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</si>
  <si>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</si>
  <si>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</si>
  <si>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</si>
  <si>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</si>
  <si>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</si>
  <si>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</si>
  <si>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</si>
  <si>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</si>
  <si>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</si>
  <si>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</si>
  <si>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</si>
  <si>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</si>
  <si>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</si>
  <si>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</si>
  <si>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</si>
  <si>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</si>
  <si>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</si>
  <si>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</si>
  <si>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</si>
  <si>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</si>
  <si>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</si>
  <si>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</si>
  <si>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</si>
  <si>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</si>
  <si>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</si>
  <si>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Lic. Nicla Mariel Valera Castillo</t>
  </si>
  <si>
    <t>Administrativo y Financiero</t>
  </si>
  <si>
    <t>Directora Ejecutiva</t>
  </si>
  <si>
    <t>Dra. Ana Maria Barceló Larocca</t>
  </si>
  <si>
    <t>Jose Manuel Hidalgo M.</t>
  </si>
  <si>
    <t>Asesor Militar</t>
  </si>
  <si>
    <t>GENERO</t>
  </si>
  <si>
    <t>Masculino</t>
  </si>
  <si>
    <t>Lic. Mayra Martínez</t>
  </si>
  <si>
    <t>Francisco Guzman H.</t>
  </si>
  <si>
    <t xml:space="preserve">Técnico Administrativo </t>
  </si>
  <si>
    <t>NOMINA SUELDO CORRESPONDIENTE A DICIEMBRE 2023: PERSONAL DE VIGILANCIA</t>
  </si>
  <si>
    <t>CERTIFICO QUE ESTA NOMINA DE PAGO QUE CONSTA DE  **1** HOJA, ESTA CORRECTA Y COMPLETA Y QUE LAS PERSONAS ENUMERADAS EN LA MISMA SON LAS QUE AL 25  DE DICIEMBRE 2023  FIGURAN EN LOS RECORD DE PERSONAL COORDINADOS, MILITAR QUE MANTIENE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</si>
</sst>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43" fontId="8" fillId="0" borderId="1" xfId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/>
    <xf numFmtId="0" fontId="3" fillId="0" borderId="0" xfId="2" applyFont="1"/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/>
    <xf numFmtId="166" fontId="8" fillId="0" borderId="0" xfId="0" applyNumberFormat="1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166" fontId="3" fillId="0" borderId="1" xfId="4" applyNumberFormat="1" applyFont="1" applyBorder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28573</xdr:rowOff>
    </xdr:from>
    <xdr:to>
      <xdr:col>1</xdr:col>
      <xdr:colOff>1994646</xdr:colOff>
      <xdr:row>6</xdr:row>
      <xdr:rowOff>78440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364749"/>
          <a:ext cx="1994647" cy="1416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zoomScale="85" zoomScaleNormal="85" zoomScaleSheetLayoutView="85" workbookViewId="0">
      <selection activeCell="J28" sqref="J27:J28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20" style="1" customWidth="1"/>
    <col min="20" max="20" width="15.85546875" style="1" bestFit="1" customWidth="1"/>
    <col min="21" max="16384" width="19.7109375" style="1"/>
  </cols>
  <sheetData>
    <row r="1" spans="1:20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1" t="s">
        <v>51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5" t="s">
        <v>3</v>
      </c>
      <c r="N8" s="66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46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41</v>
      </c>
      <c r="D11" s="33" t="s">
        <v>27</v>
      </c>
      <c r="E11" s="33" t="s">
        <v>28</v>
      </c>
      <c r="F11" s="33" t="s">
        <v>47</v>
      </c>
      <c r="G11" s="34">
        <v>20000</v>
      </c>
      <c r="H11" s="35">
        <v>0</v>
      </c>
      <c r="I11" s="36">
        <v>0</v>
      </c>
      <c r="J11" s="35">
        <v>0</v>
      </c>
      <c r="K11" s="37">
        <v>0</v>
      </c>
      <c r="L11" s="35">
        <v>0</v>
      </c>
      <c r="M11" s="38">
        <v>0</v>
      </c>
      <c r="N11" s="35">
        <v>0</v>
      </c>
      <c r="O11" s="35">
        <v>0</v>
      </c>
      <c r="P11" s="35">
        <v>0</v>
      </c>
      <c r="Q11" s="39">
        <v>0</v>
      </c>
      <c r="R11" s="40">
        <v>0</v>
      </c>
      <c r="S11" s="41">
        <f>G11</f>
        <v>20000</v>
      </c>
      <c r="T11" s="32">
        <v>122</v>
      </c>
    </row>
    <row r="12" spans="1:20" x14ac:dyDescent="0.35">
      <c r="A12" s="30">
        <v>2</v>
      </c>
      <c r="B12" s="31" t="s">
        <v>44</v>
      </c>
      <c r="C12" s="32" t="s">
        <v>41</v>
      </c>
      <c r="D12" s="33" t="s">
        <v>45</v>
      </c>
      <c r="E12" s="33" t="s">
        <v>28</v>
      </c>
      <c r="F12" s="33" t="s">
        <v>47</v>
      </c>
      <c r="G12" s="34">
        <v>25000</v>
      </c>
      <c r="H12" s="35">
        <v>0</v>
      </c>
      <c r="I12" s="36">
        <v>0</v>
      </c>
      <c r="J12" s="35">
        <v>0</v>
      </c>
      <c r="K12" s="37">
        <v>0</v>
      </c>
      <c r="L12" s="35">
        <v>0</v>
      </c>
      <c r="M12" s="38">
        <v>0</v>
      </c>
      <c r="N12" s="35">
        <v>0</v>
      </c>
      <c r="O12" s="35">
        <v>0</v>
      </c>
      <c r="P12" s="35">
        <v>0</v>
      </c>
      <c r="Q12" s="39">
        <v>0</v>
      </c>
      <c r="R12" s="40">
        <v>0</v>
      </c>
      <c r="S12" s="41">
        <f>G12</f>
        <v>25000</v>
      </c>
      <c r="T12" s="32">
        <v>122</v>
      </c>
    </row>
    <row r="13" spans="1:20" x14ac:dyDescent="0.35">
      <c r="A13" s="30">
        <v>3</v>
      </c>
      <c r="B13" s="31" t="s">
        <v>49</v>
      </c>
      <c r="C13" s="32" t="s">
        <v>41</v>
      </c>
      <c r="D13" s="33" t="s">
        <v>27</v>
      </c>
      <c r="E13" s="33" t="s">
        <v>28</v>
      </c>
      <c r="F13" s="33" t="s">
        <v>47</v>
      </c>
      <c r="G13" s="34">
        <v>20000</v>
      </c>
      <c r="H13" s="35">
        <v>0</v>
      </c>
      <c r="I13" s="36">
        <v>0</v>
      </c>
      <c r="J13" s="35">
        <v>0</v>
      </c>
      <c r="K13" s="37">
        <v>0</v>
      </c>
      <c r="L13" s="35">
        <v>0</v>
      </c>
      <c r="M13" s="38">
        <v>0</v>
      </c>
      <c r="N13" s="35">
        <v>0</v>
      </c>
      <c r="O13" s="35">
        <v>4227.2</v>
      </c>
      <c r="P13" s="35">
        <v>0</v>
      </c>
      <c r="Q13" s="35">
        <f>+O13</f>
        <v>4227.2</v>
      </c>
      <c r="R13" s="40">
        <v>0</v>
      </c>
      <c r="S13" s="35">
        <f>G13-Q13</f>
        <v>15772.8</v>
      </c>
      <c r="T13" s="32">
        <v>122</v>
      </c>
    </row>
    <row r="14" spans="1:20" x14ac:dyDescent="0.35">
      <c r="A14" s="32"/>
      <c r="B14" s="31" t="s">
        <v>29</v>
      </c>
      <c r="C14" s="30"/>
      <c r="D14" s="30"/>
      <c r="E14" s="30"/>
      <c r="F14" s="30"/>
      <c r="G14" s="42">
        <f>SUM(G11:G13)</f>
        <v>65000</v>
      </c>
      <c r="H14" s="35">
        <v>0</v>
      </c>
      <c r="I14" s="36">
        <v>0</v>
      </c>
      <c r="J14" s="35">
        <v>0</v>
      </c>
      <c r="K14" s="37">
        <v>0</v>
      </c>
      <c r="L14" s="35">
        <v>0</v>
      </c>
      <c r="M14" s="38">
        <v>0</v>
      </c>
      <c r="N14" s="35">
        <v>0</v>
      </c>
      <c r="O14" s="59">
        <f>SUM(O11:O13)</f>
        <v>4227.2</v>
      </c>
      <c r="P14" s="35">
        <v>0</v>
      </c>
      <c r="Q14" s="59">
        <f>SUM(Q11:Q13)</f>
        <v>4227.2</v>
      </c>
      <c r="R14" s="40">
        <v>0</v>
      </c>
      <c r="S14" s="43">
        <f>SUM(S11:S13)</f>
        <v>60772.800000000003</v>
      </c>
      <c r="T14" s="44"/>
    </row>
    <row r="15" spans="1:20" x14ac:dyDescent="0.35">
      <c r="A15" s="45"/>
      <c r="B15" s="46"/>
      <c r="C15" s="4"/>
      <c r="D15" s="4"/>
      <c r="E15" s="4"/>
      <c r="F15" s="4"/>
      <c r="G15" s="47"/>
      <c r="H15" s="48"/>
      <c r="I15" s="48"/>
      <c r="J15" s="48"/>
      <c r="K15" s="49"/>
      <c r="L15" s="48"/>
      <c r="M15" s="50"/>
      <c r="N15" s="48"/>
      <c r="O15" s="48"/>
      <c r="P15" s="48"/>
      <c r="Q15" s="51"/>
      <c r="R15" s="50"/>
      <c r="S15" s="48"/>
      <c r="T15" s="52"/>
    </row>
    <row r="16" spans="1:20" x14ac:dyDescent="0.35">
      <c r="A16" s="45"/>
      <c r="B16" s="46"/>
      <c r="C16" s="4"/>
      <c r="D16" s="4"/>
      <c r="E16" s="4"/>
      <c r="F16" s="4"/>
      <c r="G16" s="47"/>
      <c r="H16" s="48"/>
      <c r="I16" s="48"/>
      <c r="J16" s="48"/>
      <c r="K16" s="49"/>
      <c r="L16" s="48"/>
      <c r="M16" s="50"/>
      <c r="N16" s="48"/>
      <c r="O16" s="48"/>
      <c r="P16" s="48"/>
      <c r="Q16" s="51"/>
      <c r="R16" s="50"/>
      <c r="S16" s="48"/>
      <c r="T16" s="52"/>
    </row>
    <row r="17" spans="1:20" x14ac:dyDescent="0.35">
      <c r="A17" s="45"/>
      <c r="B17" s="46"/>
      <c r="C17" s="4"/>
      <c r="D17" s="4"/>
      <c r="E17" s="4"/>
      <c r="F17" s="4"/>
      <c r="G17" s="47"/>
      <c r="H17" s="48"/>
      <c r="I17" s="48"/>
      <c r="J17" s="48"/>
      <c r="K17" s="49"/>
      <c r="L17" s="48"/>
      <c r="M17" s="50"/>
      <c r="N17" s="48"/>
      <c r="O17" s="48"/>
      <c r="P17" s="48"/>
      <c r="Q17" s="51"/>
      <c r="R17" s="50"/>
      <c r="S17" s="48"/>
      <c r="T17" s="52"/>
    </row>
    <row r="18" spans="1:20" x14ac:dyDescent="0.35">
      <c r="A18" s="45"/>
      <c r="B18" s="46"/>
      <c r="C18" s="4"/>
      <c r="D18" s="4"/>
      <c r="E18" s="4"/>
      <c r="F18" s="4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spans="1:20" x14ac:dyDescent="0.35">
      <c r="A19" s="53"/>
      <c r="B19" s="54"/>
      <c r="C19" s="54"/>
      <c r="D19" s="54"/>
      <c r="E19" s="53"/>
      <c r="F19" s="53"/>
      <c r="G19" s="55"/>
      <c r="H19" s="55"/>
      <c r="I19" s="55"/>
      <c r="J19" s="56"/>
      <c r="K19" s="56"/>
      <c r="L19" s="56"/>
      <c r="M19" s="56"/>
      <c r="N19" s="56"/>
      <c r="O19" s="53"/>
      <c r="P19" s="53"/>
      <c r="Q19" s="52"/>
      <c r="R19" s="52"/>
      <c r="S19" s="52"/>
      <c r="T19" s="52"/>
    </row>
    <row r="20" spans="1:20" ht="18.600000000000001" customHeight="1" x14ac:dyDescent="0.35">
      <c r="A20" s="53"/>
      <c r="B20" s="67" t="s">
        <v>52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0" ht="20.45" customHeight="1" x14ac:dyDescent="0.35">
      <c r="A21" s="53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x14ac:dyDescent="0.35">
      <c r="A22" s="53"/>
      <c r="B22" s="57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20" x14ac:dyDescent="0.35">
      <c r="A23" s="53"/>
      <c r="B23" s="57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8"/>
    </row>
    <row r="24" spans="1:20" x14ac:dyDescent="0.35">
      <c r="A24" s="53"/>
      <c r="B24" s="57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8"/>
    </row>
    <row r="25" spans="1:20" x14ac:dyDescent="0.35">
      <c r="A25" s="53"/>
      <c r="B25" s="57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8"/>
    </row>
    <row r="26" spans="1:20" x14ac:dyDescent="0.35">
      <c r="A26" s="53"/>
      <c r="B26" s="57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8"/>
    </row>
    <row r="27" spans="1:20" x14ac:dyDescent="0.35">
      <c r="A27" s="53"/>
      <c r="B27" s="57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8"/>
    </row>
    <row r="28" spans="1:20" x14ac:dyDescent="0.3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0" x14ac:dyDescent="0.35">
      <c r="A29" s="53"/>
      <c r="B29" s="53" t="s">
        <v>32</v>
      </c>
      <c r="C29" s="53"/>
      <c r="D29" s="53"/>
      <c r="E29" s="53"/>
      <c r="F29" s="53"/>
      <c r="G29" s="53" t="s">
        <v>33</v>
      </c>
      <c r="H29" s="53"/>
      <c r="I29" s="53"/>
      <c r="J29" s="53"/>
      <c r="K29" s="53"/>
      <c r="L29" s="53"/>
      <c r="M29" s="53"/>
      <c r="N29" s="53"/>
      <c r="O29" s="53"/>
      <c r="P29" s="53" t="s">
        <v>34</v>
      </c>
      <c r="Q29" s="53"/>
      <c r="R29" s="53"/>
      <c r="S29" s="53"/>
      <c r="T29" s="53"/>
    </row>
    <row r="30" spans="1:20" x14ac:dyDescent="0.3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1:20" x14ac:dyDescent="0.35">
      <c r="A31" s="53"/>
      <c r="B31" s="53" t="s">
        <v>35</v>
      </c>
      <c r="C31" s="53"/>
      <c r="D31" s="53"/>
      <c r="E31" s="53"/>
      <c r="F31" s="53"/>
      <c r="G31" s="53" t="s">
        <v>36</v>
      </c>
      <c r="H31" s="53"/>
      <c r="I31" s="53"/>
      <c r="J31" s="53"/>
      <c r="K31" s="53"/>
      <c r="L31" s="53"/>
      <c r="M31" s="53"/>
      <c r="N31" s="53"/>
      <c r="O31" s="53"/>
      <c r="P31" s="53" t="s">
        <v>37</v>
      </c>
      <c r="Q31" s="53"/>
      <c r="R31" s="53"/>
      <c r="S31" s="53"/>
      <c r="T31" s="53"/>
    </row>
    <row r="32" spans="1:20" x14ac:dyDescent="0.35">
      <c r="A32" s="62" t="s">
        <v>40</v>
      </c>
      <c r="B32" s="62"/>
      <c r="C32" s="62"/>
      <c r="D32" s="53"/>
      <c r="E32" s="53"/>
      <c r="F32" s="53"/>
      <c r="G32" s="62" t="s">
        <v>48</v>
      </c>
      <c r="H32" s="62"/>
      <c r="I32" s="53"/>
      <c r="J32" s="53"/>
      <c r="K32" s="53"/>
      <c r="L32" s="53"/>
      <c r="M32" s="53"/>
      <c r="N32" s="53"/>
      <c r="O32" s="53"/>
      <c r="P32" s="57" t="s">
        <v>43</v>
      </c>
      <c r="Q32" s="53"/>
      <c r="R32" s="53"/>
      <c r="S32" s="53"/>
      <c r="T32" s="53"/>
    </row>
    <row r="33" spans="1:20" x14ac:dyDescent="0.35">
      <c r="A33" s="60" t="s">
        <v>50</v>
      </c>
      <c r="B33" s="60"/>
      <c r="C33" s="60"/>
      <c r="D33" s="53"/>
      <c r="E33" s="53"/>
      <c r="F33" s="53"/>
      <c r="G33" s="53" t="s">
        <v>38</v>
      </c>
      <c r="H33" s="53"/>
      <c r="I33" s="53"/>
      <c r="J33" s="53"/>
      <c r="K33" s="53"/>
      <c r="L33" s="53"/>
      <c r="M33" s="53"/>
      <c r="N33" s="53"/>
      <c r="O33" s="53"/>
      <c r="P33" s="60" t="s">
        <v>42</v>
      </c>
      <c r="Q33" s="60"/>
      <c r="R33" s="53"/>
      <c r="S33" s="53"/>
      <c r="T33" s="53"/>
    </row>
    <row r="34" spans="1:20" x14ac:dyDescent="0.3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20" x14ac:dyDescent="0.3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B20:T21"/>
  </mergeCells>
  <pageMargins left="0.23622047244094491" right="0.23622047244094491" top="0.74803149606299213" bottom="0.74803149606299213" header="0.31496062992125984" footer="0.31496062992125984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Contabilidad Coniaf</cp:lastModifiedBy>
  <cp:lastPrinted>2023-12-27T17:52:20Z</cp:lastPrinted>
  <dcterms:created xsi:type="dcterms:W3CDTF">2017-03-16T20:18:07Z</dcterms:created>
  <dcterms:modified xsi:type="dcterms:W3CDTF">2023-12-27T17:54:17Z</dcterms:modified>
</cp:coreProperties>
</file>